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ppark\Desktop\0FARMINGDALE\1ABLE ms\0Manuscript - East River Fish\0 ABLE ERID MANUSCRIPT\0Manuscript Appendices\Striped Bass Activity\"/>
    </mc:Choice>
  </mc:AlternateContent>
  <xr:revisionPtr revIDLastSave="0" documentId="8_{E3935E0D-09F1-48A4-859E-7230A06B3091}" xr6:coauthVersionLast="47" xr6:coauthVersionMax="47" xr10:uidLastSave="{00000000-0000-0000-0000-000000000000}"/>
  <bookViews>
    <workbookView xWindow="-108" yWindow="-108" windowWidth="23256" windowHeight="12576" activeTab="1" xr2:uid="{00000000-000D-0000-FFFF-FFFF00000000}"/>
  </bookViews>
  <sheets>
    <sheet name="SAMPLE DATA" sheetId="10" r:id="rId1"/>
    <sheet name="FreqHist - INSTRUCTOR" sheetId="7" r:id="rId2"/>
    <sheet name="Resources" sheetId="6"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3" i="7" l="1"/>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R37" i="7"/>
  <c r="K37" i="7"/>
  <c r="K36" i="7"/>
  <c r="K35" i="7"/>
  <c r="K34" i="7"/>
  <c r="K33" i="7"/>
  <c r="K32" i="7"/>
  <c r="K31" i="7"/>
  <c r="K30" i="7"/>
  <c r="K29" i="7"/>
  <c r="K28" i="7"/>
  <c r="K27" i="7"/>
  <c r="K26" i="7"/>
  <c r="K25" i="7"/>
  <c r="K24" i="7"/>
  <c r="K23" i="7"/>
  <c r="K22" i="7"/>
  <c r="K21" i="7"/>
  <c r="K20" i="7"/>
  <c r="K19" i="7"/>
  <c r="K18" i="7"/>
  <c r="K17" i="7"/>
  <c r="K16" i="7"/>
  <c r="K15" i="7"/>
  <c r="K14" i="7"/>
  <c r="K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J11" authorId="0" shapeId="0" xr:uid="{6CC84406-0FCF-4CC3-8F35-D6F90861738C}">
      <text>
        <r>
          <rPr>
            <sz val="9"/>
            <color indexed="81"/>
            <rFont val="Tahoma"/>
            <charset val="1"/>
          </rPr>
          <t xml:space="preserve">Copy the content from the "Unsorted" box into the corresponding columns here. </t>
        </r>
      </text>
    </comment>
    <comment ref="D12" authorId="0" shapeId="0" xr:uid="{8A3B12FE-57B8-4F3F-855E-E8DEE7E8DB6A}">
      <text>
        <r>
          <rPr>
            <sz val="9"/>
            <color indexed="81"/>
            <rFont val="Tahoma"/>
            <family val="2"/>
          </rPr>
          <t>Enter your data into this column.</t>
        </r>
      </text>
    </comment>
    <comment ref="J12" authorId="0" shapeId="0" xr:uid="{B616F2F3-E147-4D7E-914F-56A62F5A4666}">
      <text>
        <r>
          <rPr>
            <sz val="9"/>
            <color indexed="81"/>
            <rFont val="Tahoma"/>
            <family val="2"/>
          </rPr>
          <t>Use the AutoSort function to sort from smallest to largest values of your variable. Make sure to "Expand The Selection" so that the Specimen ID values stay associated with the values of your variable.</t>
        </r>
      </text>
    </comment>
    <comment ref="L12" authorId="0" shapeId="0" xr:uid="{8103A952-9187-44BD-829D-2C7F6E088048}">
      <text>
        <r>
          <rPr>
            <sz val="9"/>
            <color indexed="81"/>
            <rFont val="Tahoma"/>
            <family val="2"/>
          </rPr>
          <t>These are the bins that will form groups of your histogram.</t>
        </r>
      </text>
    </comment>
    <comment ref="M12" authorId="0" shapeId="0" xr:uid="{8B39E025-51FD-4CB9-A138-4FED3D206194}">
      <text>
        <r>
          <rPr>
            <sz val="9"/>
            <color indexed="81"/>
            <rFont val="Tahoma"/>
            <family val="2"/>
          </rPr>
          <t>The column can be used to rank values within each bin. This must be done manually. The final rank value also serves as a tally, and their values can be entered in the "Frequency" column on the table to the right.</t>
        </r>
      </text>
    </comment>
    <comment ref="R12" authorId="0" shapeId="0" xr:uid="{213C4760-9789-4204-85CA-D55FAB5C75CA}">
      <text>
        <r>
          <rPr>
            <sz val="9"/>
            <color indexed="81"/>
            <rFont val="Tahoma"/>
            <family val="2"/>
          </rPr>
          <t>This is the total number (tally) of data that falls within each bin.</t>
        </r>
      </text>
    </comment>
    <comment ref="R36" authorId="0" shapeId="0" xr:uid="{A4E17731-F719-4224-B233-6E5347A7BB68}">
      <text>
        <r>
          <rPr>
            <sz val="9"/>
            <color indexed="81"/>
            <rFont val="Tahoma"/>
            <family val="2"/>
          </rPr>
          <t>This sum should be the same number as the total number of individuals in your sample.</t>
        </r>
      </text>
    </comment>
    <comment ref="A39" authorId="0" shapeId="0" xr:uid="{93BC0E87-2180-499E-B98A-BD4FE3752E98}">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(red) box.</t>
        </r>
      </text>
    </comment>
  </commentList>
</comments>
</file>

<file path=xl/sharedStrings.xml><?xml version="1.0" encoding="utf-8"?>
<sst xmlns="http://schemas.openxmlformats.org/spreadsheetml/2006/main" count="46" uniqueCount="30">
  <si>
    <t>Frequency</t>
  </si>
  <si>
    <t>Bin</t>
  </si>
  <si>
    <t>Length (cm)</t>
  </si>
  <si>
    <t>Specimen ID</t>
  </si>
  <si>
    <t>UNSORTED</t>
  </si>
  <si>
    <t>SORTED</t>
  </si>
  <si>
    <t>SUM:</t>
  </si>
  <si>
    <t>Check Your Work!</t>
  </si>
  <si>
    <t>SPECIES</t>
  </si>
  <si>
    <r>
      <t>Striped Bass (</t>
    </r>
    <r>
      <rPr>
        <b/>
        <i/>
        <sz val="11"/>
        <color rgb="FF0000FF"/>
        <rFont val="Calibri"/>
        <family val="2"/>
        <scheme val="minor"/>
      </rPr>
      <t>Morone saxatilis</t>
    </r>
    <r>
      <rPr>
        <b/>
        <sz val="11"/>
        <color rgb="FF0000FF"/>
        <rFont val="Calibri"/>
        <family val="2"/>
        <scheme val="minor"/>
      </rPr>
      <t>)</t>
    </r>
  </si>
  <si>
    <t>Dates:</t>
  </si>
  <si>
    <t>Method(s):</t>
  </si>
  <si>
    <t>4/26/2019-11/9/2019</t>
  </si>
  <si>
    <t>Notes:</t>
  </si>
  <si>
    <t>Individual Records</t>
  </si>
  <si>
    <t>Location:</t>
  </si>
  <si>
    <t>Zones 1-10</t>
  </si>
  <si>
    <t>→</t>
  </si>
  <si>
    <t>https://www.biointeractive.org/classroom-resources/spreadsheet-tutorial-5-histogram</t>
  </si>
  <si>
    <t>HHMI BioInteractive Spreadsheet Tutorial 5: Histogram</t>
  </si>
  <si>
    <t>RESOURCES:</t>
  </si>
  <si>
    <t>Rank within Bin</t>
  </si>
  <si>
    <t>Frequency Histogram goes here</t>
  </si>
  <si>
    <t>Fishing Clinic, Seining, Trapping, Recreational Angling</t>
  </si>
  <si>
    <t>ANSWER KEY</t>
  </si>
  <si>
    <t>Automatic Calculation</t>
  </si>
  <si>
    <t>Length (in)</t>
  </si>
  <si>
    <t>Age Class (year)</t>
  </si>
  <si>
    <t>YOY</t>
  </si>
  <si>
    <t>New column inserted to convert to inches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</si>
</sst>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font>
      <sz val="11"/>
      <color theme="1"/>
      <name val="Calibri"/>
      <family val="2"/>
      <scheme val="minor"/>
    </font>
    <font>
      <b/>
      <sz val="11"/>
      <color theme="1"/>
      <name val="Calibri"/>
      <family val="2"/>
      <scheme val="minor"/>
    </font>
    <font>
      <b/>
      <sz val="10"/>
      <name val="Helvetica Neue"/>
    </font>
    <font>
      <sz val="10"/>
      <name val="Helvetica Neue"/>
    </font>
    <font>
      <sz val="11"/>
      <name val="Calibri"/>
      <family val="2"/>
      <scheme val="minor"/>
    </font>
    <font>
      <b/>
      <sz val="11"/>
      <color rgb="FF0000FF"/>
      <name val="Calibri"/>
      <family val="2"/>
      <scheme val="minor"/>
    </font>
    <font>
      <b/>
      <sz val="11"/>
      <color rgb="FFFF0000"/>
      <name val="Calibri"/>
      <family val="2"/>
      <scheme val="minor"/>
    </font>
    <font>
      <b/>
      <sz val="11"/>
      <name val="Calibri"/>
      <family val="2"/>
      <scheme val="minor"/>
    </font>
    <font>
      <b/>
      <i/>
      <sz val="11"/>
      <color rgb="FF0000FF"/>
      <name val="Calibri"/>
      <family val="2"/>
      <scheme val="minor"/>
    </font>
    <font>
      <sz val="9"/>
      <color indexed="81"/>
      <name val="Tahoma"/>
      <family val="2"/>
    </font>
    <font>
      <b/>
      <u/>
      <sz val="11"/>
      <color theme="1"/>
      <name val="Calibri"/>
      <family val="2"/>
      <scheme val="minor"/>
    </font>
    <font>
      <sz val="9"/>
      <color indexed="81"/>
      <name val="Tahoma"/>
      <charset val="1"/>
    </font>
    <font>
      <sz val="12"/>
      <name val="Calibri"/>
      <family val="2"/>
      <scheme val="minor"/>
    </font>
    <font>
      <sz val="12"/>
      <color theme="1"/>
      <name val="Calibri"/>
      <family val="2"/>
      <scheme val="minor"/>
    </font>
    <font>
      <sz val="12"/>
      <color rgb="FF00B050"/>
      <name val="Calibri"/>
      <family val="2"/>
      <scheme val="minor"/>
    </font>
    <font>
      <b/>
      <sz val="11"/>
      <color theme="0"/>
      <name val="Calibri"/>
      <family val="2"/>
      <scheme val="minor"/>
    </font>
    <font>
      <sz val="11"/>
      <color rgb="FFFF0000"/>
      <name val="Calibri"/>
      <family val="2"/>
      <scheme val="minor"/>
    </font>
    <font>
      <b/>
      <sz val="11"/>
      <color rgb="FF00B050"/>
      <name val="Calibri"/>
      <family val="2"/>
      <scheme val="minor"/>
    </font>
    <font>
      <b/>
      <sz val="11"/>
      <color rgb="FF7030A0"/>
      <name val="Calibri"/>
      <family val="2"/>
      <scheme val="minor"/>
    </font>
  </fonts>
  <fills count="7">
    <fill>
      <patternFill patternType="none"/>
    </fill>
    <fill>
      <patternFill patternType="gray125"/>
    </fill>
    <fill>
      <patternFill patternType="solid">
        <fgColor rgb="FF00FFFF"/>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7">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1" fontId="6" fillId="0" borderId="13" xfId="0" applyNumberFormat="1" applyFont="1" applyBorder="1" applyAlignment="1">
      <alignment horizontal="center"/>
    </xf>
    <xf numFmtId="0" fontId="4" fillId="0" borderId="0" xfId="0" applyFont="1" applyAlignment="1">
      <alignment horizontal="center"/>
    </xf>
    <xf numFmtId="0" fontId="4" fillId="0" borderId="0" xfId="0" applyFont="1"/>
    <xf numFmtId="164" fontId="4" fillId="4" borderId="0" xfId="0" applyNumberFormat="1" applyFont="1" applyFill="1" applyBorder="1"/>
    <xf numFmtId="0" fontId="7" fillId="4" borderId="1" xfId="0" applyFont="1" applyFill="1" applyBorder="1" applyAlignment="1">
      <alignment horizontal="center"/>
    </xf>
    <xf numFmtId="0" fontId="5" fillId="4" borderId="2" xfId="0" applyFont="1" applyFill="1" applyBorder="1" applyAlignment="1">
      <alignment horizontal="left"/>
    </xf>
    <xf numFmtId="164" fontId="4" fillId="4" borderId="2" xfId="0" applyNumberFormat="1" applyFont="1" applyFill="1" applyBorder="1"/>
    <xf numFmtId="0" fontId="7" fillId="4" borderId="4" xfId="0" applyFont="1" applyFill="1" applyBorder="1" applyAlignment="1">
      <alignment horizontal="center"/>
    </xf>
    <xf numFmtId="0" fontId="7" fillId="4" borderId="6" xfId="0" applyFont="1" applyFill="1" applyBorder="1" applyAlignment="1">
      <alignment horizontal="center"/>
    </xf>
    <xf numFmtId="0" fontId="5" fillId="4" borderId="7" xfId="0" applyFont="1" applyFill="1" applyBorder="1" applyAlignment="1">
      <alignment horizontal="left"/>
    </xf>
    <xf numFmtId="164" fontId="4" fillId="4" borderId="7" xfId="0" applyNumberFormat="1" applyFont="1" applyFill="1" applyBorder="1"/>
    <xf numFmtId="14" fontId="5" fillId="4" borderId="0" xfId="0" applyNumberFormat="1" applyFont="1" applyFill="1" applyBorder="1" applyAlignment="1">
      <alignment horizontal="left"/>
    </xf>
    <xf numFmtId="0" fontId="0" fillId="5" borderId="0" xfId="0" applyFill="1"/>
    <xf numFmtId="0" fontId="0" fillId="5" borderId="9" xfId="0" applyFill="1" applyBorder="1"/>
    <xf numFmtId="0" fontId="2" fillId="4" borderId="10" xfId="0" applyNumberFormat="1" applyFont="1" applyFill="1" applyBorder="1" applyAlignment="1">
      <alignment horizontal="center" vertical="center" wrapText="1"/>
    </xf>
    <xf numFmtId="164" fontId="2" fillId="4" borderId="10" xfId="0" applyNumberFormat="1" applyFont="1" applyFill="1" applyBorder="1" applyAlignment="1">
      <alignment horizontal="center" vertical="center"/>
    </xf>
    <xf numFmtId="0" fontId="0" fillId="6" borderId="0" xfId="0" applyFill="1"/>
    <xf numFmtId="0" fontId="1" fillId="0" borderId="0" xfId="0" applyFont="1"/>
    <xf numFmtId="0" fontId="10" fillId="0" borderId="0" xfId="0" applyFont="1"/>
    <xf numFmtId="0" fontId="6" fillId="0" borderId="0" xfId="0" applyFont="1" applyAlignment="1">
      <alignment horizontal="left"/>
    </xf>
    <xf numFmtId="0" fontId="5" fillId="4" borderId="0" xfId="0" applyFont="1" applyFill="1" applyBorder="1" applyAlignment="1">
      <alignment horizontal="left"/>
    </xf>
    <xf numFmtId="0" fontId="4" fillId="4" borderId="0" xfId="0" applyFont="1" applyFill="1" applyBorder="1"/>
    <xf numFmtId="0" fontId="0" fillId="4" borderId="0" xfId="0" applyFill="1" applyBorder="1"/>
    <xf numFmtId="0" fontId="4" fillId="4" borderId="2" xfId="0" applyFont="1" applyFill="1" applyBorder="1"/>
    <xf numFmtId="0" fontId="0" fillId="4" borderId="2" xfId="0" applyFill="1" applyBorder="1"/>
    <xf numFmtId="0" fontId="0" fillId="4" borderId="3" xfId="0" applyFill="1" applyBorder="1"/>
    <xf numFmtId="0" fontId="0" fillId="4" borderId="5" xfId="0" applyFill="1" applyBorder="1"/>
    <xf numFmtId="0" fontId="4" fillId="4" borderId="7" xfId="0" applyFont="1" applyFill="1" applyBorder="1"/>
    <xf numFmtId="0" fontId="0" fillId="4" borderId="7" xfId="0" applyFill="1" applyBorder="1"/>
    <xf numFmtId="0" fontId="0" fillId="4" borderId="8" xfId="0" applyFill="1" applyBorder="1"/>
    <xf numFmtId="2" fontId="13" fillId="0" borderId="10" xfId="0" applyNumberFormat="1" applyFont="1" applyBorder="1" applyAlignment="1">
      <alignment horizontal="center"/>
    </xf>
    <xf numFmtId="1" fontId="13" fillId="0" borderId="10" xfId="0" applyNumberFormat="1" applyFont="1" applyBorder="1" applyAlignment="1">
      <alignment horizontal="center"/>
    </xf>
    <xf numFmtId="2" fontId="14" fillId="0" borderId="10" xfId="0" applyNumberFormat="1" applyFont="1" applyBorder="1" applyAlignment="1">
      <alignment horizontal="center"/>
    </xf>
    <xf numFmtId="0" fontId="15" fillId="6" borderId="0" xfId="0" applyFont="1" applyFill="1"/>
    <xf numFmtId="0" fontId="14" fillId="3" borderId="10" xfId="0" applyNumberFormat="1" applyFont="1" applyFill="1" applyBorder="1" applyAlignment="1">
      <alignment horizontal="center" vertical="top"/>
    </xf>
    <xf numFmtId="0" fontId="7" fillId="0" borderId="0" xfId="0" applyFont="1" applyAlignment="1">
      <alignment horizontal="center"/>
    </xf>
    <xf numFmtId="0" fontId="7" fillId="0" borderId="0" xfId="0" applyFont="1" applyAlignment="1">
      <alignment horizontal="left"/>
    </xf>
    <xf numFmtId="14" fontId="5" fillId="4" borderId="0" xfId="0" applyNumberFormat="1" applyFont="1" applyFill="1" applyAlignment="1">
      <alignment horizontal="left"/>
    </xf>
    <xf numFmtId="164" fontId="4" fillId="4" borderId="0" xfId="0" applyNumberFormat="1" applyFont="1" applyFill="1"/>
    <xf numFmtId="0" fontId="4" fillId="4" borderId="0" xfId="0" applyFont="1" applyFill="1"/>
    <xf numFmtId="0" fontId="0" fillId="4" borderId="0" xfId="0" applyFill="1"/>
    <xf numFmtId="0" fontId="5" fillId="4" borderId="0" xfId="0" applyFont="1" applyFill="1" applyAlignment="1">
      <alignment horizontal="left"/>
    </xf>
    <xf numFmtId="164" fontId="4" fillId="0" borderId="0" xfId="0" applyNumberFormat="1" applyFont="1"/>
    <xf numFmtId="0" fontId="4" fillId="2" borderId="0" xfId="0" applyFont="1" applyFill="1" applyAlignment="1">
      <alignment horizontal="center"/>
    </xf>
    <xf numFmtId="0" fontId="4" fillId="5" borderId="0" xfId="0" applyFont="1" applyFill="1" applyAlignment="1">
      <alignment horizontal="center"/>
    </xf>
    <xf numFmtId="164" fontId="4" fillId="5" borderId="0" xfId="0" applyNumberFormat="1" applyFont="1" applyFill="1"/>
    <xf numFmtId="0" fontId="2" fillId="4" borderId="10" xfId="0" applyFont="1" applyFill="1" applyBorder="1" applyAlignment="1">
      <alignment horizontal="center" vertical="center" wrapText="1"/>
    </xf>
    <xf numFmtId="164" fontId="2" fillId="2" borderId="0" xfId="0" applyNumberFormat="1" applyFont="1" applyFill="1" applyAlignment="1">
      <alignment horizontal="center" vertical="center"/>
    </xf>
    <xf numFmtId="0" fontId="3" fillId="0" borderId="0" xfId="0" applyFont="1" applyAlignment="1">
      <alignment vertical="top"/>
    </xf>
    <xf numFmtId="0" fontId="3" fillId="5" borderId="0" xfId="0" applyFont="1" applyFill="1" applyAlignment="1">
      <alignment vertical="top"/>
    </xf>
    <xf numFmtId="164" fontId="2" fillId="0" borderId="14" xfId="0" applyNumberFormat="1" applyFont="1" applyBorder="1" applyAlignment="1">
      <alignment horizontal="center" vertical="center"/>
    </xf>
    <xf numFmtId="164" fontId="2" fillId="0" borderId="20" xfId="0" applyNumberFormat="1" applyFont="1" applyBorder="1" applyAlignment="1">
      <alignment horizontal="center" vertical="center"/>
    </xf>
    <xf numFmtId="164" fontId="2" fillId="0" borderId="15" xfId="0" applyNumberFormat="1" applyFont="1" applyBorder="1" applyAlignment="1">
      <alignment horizontal="center" vertical="center"/>
    </xf>
    <xf numFmtId="0" fontId="14" fillId="3" borderId="10" xfId="0" applyFont="1" applyFill="1" applyBorder="1" applyAlignment="1">
      <alignment horizontal="center" vertical="top"/>
    </xf>
    <xf numFmtId="164" fontId="3" fillId="2" borderId="0" xfId="0" applyNumberFormat="1" applyFont="1" applyFill="1" applyAlignment="1">
      <alignment horizontal="center" vertical="top"/>
    </xf>
    <xf numFmtId="0" fontId="12" fillId="3" borderId="10" xfId="0" applyFont="1" applyFill="1" applyBorder="1" applyAlignment="1">
      <alignment horizontal="center" vertical="top"/>
    </xf>
    <xf numFmtId="0" fontId="0" fillId="3" borderId="0" xfId="0" applyFill="1"/>
    <xf numFmtId="1" fontId="6" fillId="0" borderId="11" xfId="0" applyNumberFormat="1" applyFont="1" applyBorder="1" applyAlignment="1">
      <alignment horizontal="center"/>
    </xf>
    <xf numFmtId="1" fontId="6" fillId="0" borderId="12" xfId="0" applyNumberFormat="1" applyFont="1" applyBorder="1" applyAlignment="1">
      <alignment horizontal="center"/>
    </xf>
    <xf numFmtId="0" fontId="1" fillId="0" borderId="16" xfId="0" applyFont="1" applyBorder="1" applyAlignment="1">
      <alignment horizontal="center"/>
    </xf>
    <xf numFmtId="0" fontId="17" fillId="0" borderId="21" xfId="0" applyFont="1" applyBorder="1" applyAlignment="1">
      <alignment horizontal="center"/>
    </xf>
    <xf numFmtId="0" fontId="18" fillId="0" borderId="17" xfId="0" applyFont="1" applyBorder="1" applyAlignment="1">
      <alignment horizontal="center"/>
    </xf>
    <xf numFmtId="0" fontId="17" fillId="0" borderId="10" xfId="0" applyFont="1" applyBorder="1" applyAlignment="1">
      <alignment horizontal="center"/>
    </xf>
    <xf numFmtId="0" fontId="1" fillId="0" borderId="18" xfId="0" applyFont="1" applyBorder="1" applyAlignment="1">
      <alignment horizontal="center"/>
    </xf>
    <xf numFmtId="0" fontId="17" fillId="0" borderId="22" xfId="0" applyFont="1" applyBorder="1" applyAlignment="1">
      <alignment horizontal="center"/>
    </xf>
    <xf numFmtId="0" fontId="18" fillId="0" borderId="19" xfId="0" applyFont="1" applyBorder="1" applyAlignment="1">
      <alignment horizontal="center"/>
    </xf>
    <xf numFmtId="0" fontId="16"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00FF00"/>
      <color rgb="FF0000FF"/>
      <color rgb="FF00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rPr>
              <a:t>Frequency of Striped Bass by Age Class (years)</a:t>
            </a:r>
            <a:endParaRPr lang="en-US">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661578482333805"/>
          <c:y val="0.14985645966083072"/>
          <c:w val="0.86170628436541696"/>
          <c:h val="0.68774900699573771"/>
        </c:manualLayout>
      </c:layout>
      <c:barChart>
        <c:barDir val="col"/>
        <c:grouping val="clustered"/>
        <c:varyColors val="0"/>
        <c:ser>
          <c:idx val="0"/>
          <c:order val="0"/>
          <c:spPr>
            <a:solidFill>
              <a:srgbClr val="00FF00"/>
            </a:solidFill>
            <a:ln w="9525">
              <a:solidFill>
                <a:schemeClr val="tx1"/>
              </a:solidFill>
            </a:ln>
            <a:effectLst/>
          </c:spPr>
          <c:invertIfNegative val="0"/>
          <c:val>
            <c:numRef>
              <c:f>'[1]FreqHist - STUDENT'!$R$13:$R$26</c:f>
              <c:numCache>
                <c:formatCode>General</c:formatCode>
                <c:ptCount val="14"/>
                <c:pt idx="0">
                  <c:v>12</c:v>
                </c:pt>
                <c:pt idx="1">
                  <c:v>57</c:v>
                </c:pt>
                <c:pt idx="2">
                  <c:v>9</c:v>
                </c:pt>
                <c:pt idx="3">
                  <c:v>15</c:v>
                </c:pt>
                <c:pt idx="4">
                  <c:v>0</c:v>
                </c:pt>
                <c:pt idx="5">
                  <c:v>8</c:v>
                </c:pt>
                <c:pt idx="6">
                  <c:v>6</c:v>
                </c:pt>
                <c:pt idx="7">
                  <c:v>6</c:v>
                </c:pt>
                <c:pt idx="8">
                  <c:v>5</c:v>
                </c:pt>
                <c:pt idx="9">
                  <c:v>8</c:v>
                </c:pt>
                <c:pt idx="10">
                  <c:v>3</c:v>
                </c:pt>
                <c:pt idx="11">
                  <c:v>0</c:v>
                </c:pt>
                <c:pt idx="12">
                  <c:v>0</c:v>
                </c:pt>
                <c:pt idx="13">
                  <c:v>2</c:v>
                </c:pt>
              </c:numCache>
            </c:numRef>
          </c:val>
          <c:extLst>
            <c:ext xmlns:c16="http://schemas.microsoft.com/office/drawing/2014/chart" uri="{C3380CC4-5D6E-409C-BE32-E72D297353CC}">
              <c16:uniqueId val="{00000000-A8F1-4161-BA02-69F1A8DEDC2B}"/>
            </c:ext>
          </c:extLst>
        </c:ser>
        <c:dLbls>
          <c:showLegendKey val="0"/>
          <c:showVal val="0"/>
          <c:showCatName val="0"/>
          <c:showSerName val="0"/>
          <c:showPercent val="0"/>
          <c:showBubbleSize val="0"/>
        </c:dLbls>
        <c:gapWidth val="121"/>
        <c:overlap val="-27"/>
        <c:axId val="1401395280"/>
        <c:axId val="1401394864"/>
      </c:barChart>
      <c:catAx>
        <c:axId val="140139528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400" b="1">
                    <a:solidFill>
                      <a:sysClr val="windowText" lastClr="000000"/>
                    </a:solidFill>
                  </a:rPr>
                  <a:t>Bins (See Table for ranges)</a:t>
                </a:r>
              </a:p>
            </c:rich>
          </c:tx>
          <c:layout>
            <c:manualLayout>
              <c:xMode val="edge"/>
              <c:yMode val="edge"/>
              <c:x val="0.33492753647996271"/>
              <c:y val="0.90416122909084451"/>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1394864"/>
        <c:crosses val="autoZero"/>
        <c:auto val="1"/>
        <c:lblAlgn val="ctr"/>
        <c:lblOffset val="100"/>
        <c:noMultiLvlLbl val="0"/>
      </c:catAx>
      <c:valAx>
        <c:axId val="140139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Frequency (Total</a:t>
                </a:r>
                <a:r>
                  <a:rPr lang="en-US" sz="1400" b="1" baseline="0">
                    <a:solidFill>
                      <a:sysClr val="windowText" lastClr="000000"/>
                    </a:solidFill>
                  </a:rPr>
                  <a:t> # of Individuals)</a:t>
                </a:r>
                <a:endParaRPr lang="en-US" sz="1400" b="1">
                  <a:solidFill>
                    <a:sysClr val="windowText" lastClr="000000"/>
                  </a:solidFill>
                </a:endParaRPr>
              </a:p>
            </c:rich>
          </c:tx>
          <c:layout>
            <c:manualLayout>
              <c:xMode val="edge"/>
              <c:yMode val="edge"/>
              <c:x val="2.3689928312308688E-2"/>
              <c:y val="0.130211490541657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1395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195943</xdr:colOff>
      <xdr:row>10</xdr:row>
      <xdr:rowOff>87085</xdr:rowOff>
    </xdr:from>
    <xdr:to>
      <xdr:col>6</xdr:col>
      <xdr:colOff>195943</xdr:colOff>
      <xdr:row>12</xdr:row>
      <xdr:rowOff>130628</xdr:rowOff>
    </xdr:to>
    <xdr:sp macro="" textlink="">
      <xdr:nvSpPr>
        <xdr:cNvPr id="2" name="Arrow: Right 1">
          <a:extLst>
            <a:ext uri="{FF2B5EF4-FFF2-40B4-BE49-F238E27FC236}">
              <a16:creationId xmlns:a16="http://schemas.microsoft.com/office/drawing/2014/main" id="{7BDFF05C-D3D0-4377-8F48-226C26325BB8}"/>
            </a:ext>
          </a:extLst>
        </xdr:cNvPr>
        <xdr:cNvSpPr/>
      </xdr:nvSpPr>
      <xdr:spPr>
        <a:xfrm>
          <a:off x="2794363" y="1565365"/>
          <a:ext cx="845820" cy="416923"/>
        </a:xfrm>
        <a:prstGeom prst="rightArrow">
          <a:avLst/>
        </a:prstGeom>
        <a:gradFill flip="none" rotWithShape="1">
          <a:gsLst>
            <a:gs pos="0">
              <a:srgbClr val="00FF00"/>
            </a:gs>
            <a:gs pos="100000">
              <a:srgbClr val="00FFFF"/>
            </a:gs>
            <a:gs pos="100000">
              <a:srgbClr val="00FFFF"/>
            </a:gs>
          </a:gsLst>
          <a:lin ang="10800000" scaled="1"/>
          <a:tileRect/>
        </a:gra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65314</xdr:colOff>
      <xdr:row>6</xdr:row>
      <xdr:rowOff>130628</xdr:rowOff>
    </xdr:from>
    <xdr:to>
      <xdr:col>3</xdr:col>
      <xdr:colOff>827314</xdr:colOff>
      <xdr:row>10</xdr:row>
      <xdr:rowOff>43542</xdr:rowOff>
    </xdr:to>
    <xdr:sp macro="" textlink="">
      <xdr:nvSpPr>
        <xdr:cNvPr id="4" name="Arrow: Down 3">
          <a:extLst>
            <a:ext uri="{FF2B5EF4-FFF2-40B4-BE49-F238E27FC236}">
              <a16:creationId xmlns:a16="http://schemas.microsoft.com/office/drawing/2014/main" id="{B13A6BEC-2AE2-4E23-909F-53312B8CC9B8}"/>
            </a:ext>
          </a:extLst>
        </xdr:cNvPr>
        <xdr:cNvSpPr/>
      </xdr:nvSpPr>
      <xdr:spPr>
        <a:xfrm>
          <a:off x="1589314" y="1262742"/>
          <a:ext cx="762000" cy="653143"/>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195943</xdr:colOff>
      <xdr:row>10</xdr:row>
      <xdr:rowOff>87085</xdr:rowOff>
    </xdr:from>
    <xdr:to>
      <xdr:col>6</xdr:col>
      <xdr:colOff>195943</xdr:colOff>
      <xdr:row>12</xdr:row>
      <xdr:rowOff>130628</xdr:rowOff>
    </xdr:to>
    <xdr:sp macro="" textlink="">
      <xdr:nvSpPr>
        <xdr:cNvPr id="6" name="Arrow: Right 5">
          <a:extLst>
            <a:ext uri="{FF2B5EF4-FFF2-40B4-BE49-F238E27FC236}">
              <a16:creationId xmlns:a16="http://schemas.microsoft.com/office/drawing/2014/main" id="{B9218BE0-2A91-4637-8A96-703F1CAFE382}"/>
            </a:ext>
          </a:extLst>
        </xdr:cNvPr>
        <xdr:cNvSpPr/>
      </xdr:nvSpPr>
      <xdr:spPr>
        <a:xfrm>
          <a:off x="2794363" y="1931125"/>
          <a:ext cx="845820" cy="416923"/>
        </a:xfrm>
        <a:prstGeom prst="rightArrow">
          <a:avLst/>
        </a:prstGeom>
        <a:gradFill flip="none" rotWithShape="1">
          <a:gsLst>
            <a:gs pos="0">
              <a:srgbClr val="00FF00"/>
            </a:gs>
            <a:gs pos="100000">
              <a:srgbClr val="00FFFF"/>
            </a:gs>
            <a:gs pos="100000">
              <a:srgbClr val="00FFFF"/>
            </a:gs>
          </a:gsLst>
          <a:lin ang="10800000" scaled="1"/>
          <a:tileRect/>
        </a:gra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195943</xdr:colOff>
      <xdr:row>10</xdr:row>
      <xdr:rowOff>87085</xdr:rowOff>
    </xdr:from>
    <xdr:to>
      <xdr:col>6</xdr:col>
      <xdr:colOff>195943</xdr:colOff>
      <xdr:row>12</xdr:row>
      <xdr:rowOff>130628</xdr:rowOff>
    </xdr:to>
    <xdr:sp macro="" textlink="">
      <xdr:nvSpPr>
        <xdr:cNvPr id="7" name="Arrow: Right 6">
          <a:extLst>
            <a:ext uri="{FF2B5EF4-FFF2-40B4-BE49-F238E27FC236}">
              <a16:creationId xmlns:a16="http://schemas.microsoft.com/office/drawing/2014/main" id="{33AE1495-7263-4B5E-9BE9-3E0562F14C4A}"/>
            </a:ext>
          </a:extLst>
        </xdr:cNvPr>
        <xdr:cNvSpPr/>
      </xdr:nvSpPr>
      <xdr:spPr>
        <a:xfrm>
          <a:off x="2837543" y="1941285"/>
          <a:ext cx="863600" cy="418193"/>
        </a:xfrm>
        <a:prstGeom prst="rightArrow">
          <a:avLst/>
        </a:prstGeom>
        <a:gradFill flip="none" rotWithShape="1">
          <a:gsLst>
            <a:gs pos="0">
              <a:srgbClr val="00FF00"/>
            </a:gs>
            <a:gs pos="100000">
              <a:srgbClr val="00FFFF"/>
            </a:gs>
            <a:gs pos="100000">
              <a:srgbClr val="00FFFF"/>
            </a:gs>
          </a:gsLst>
          <a:lin ang="10800000" scaled="1"/>
          <a:tileRect/>
        </a:gra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163287</xdr:colOff>
      <xdr:row>13</xdr:row>
      <xdr:rowOff>163285</xdr:rowOff>
    </xdr:from>
    <xdr:to>
      <xdr:col>30</xdr:col>
      <xdr:colOff>511629</xdr:colOff>
      <xdr:row>32</xdr:row>
      <xdr:rowOff>87085</xdr:rowOff>
    </xdr:to>
    <xdr:graphicFrame macro="">
      <xdr:nvGraphicFramePr>
        <xdr:cNvPr id="8" name="Chart 7">
          <a:extLst>
            <a:ext uri="{FF2B5EF4-FFF2-40B4-BE49-F238E27FC236}">
              <a16:creationId xmlns:a16="http://schemas.microsoft.com/office/drawing/2014/main" id="{B7506860-D082-424F-B355-766DEE7F2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65314</xdr:colOff>
      <xdr:row>6</xdr:row>
      <xdr:rowOff>130628</xdr:rowOff>
    </xdr:from>
    <xdr:to>
      <xdr:col>3</xdr:col>
      <xdr:colOff>827314</xdr:colOff>
      <xdr:row>10</xdr:row>
      <xdr:rowOff>43542</xdr:rowOff>
    </xdr:to>
    <xdr:sp macro="" textlink="">
      <xdr:nvSpPr>
        <xdr:cNvPr id="9" name="Arrow: Down 8">
          <a:extLst>
            <a:ext uri="{FF2B5EF4-FFF2-40B4-BE49-F238E27FC236}">
              <a16:creationId xmlns:a16="http://schemas.microsoft.com/office/drawing/2014/main" id="{DDAB3196-BDF7-4F22-883C-4599A94E10E9}"/>
            </a:ext>
          </a:extLst>
        </xdr:cNvPr>
        <xdr:cNvSpPr/>
      </xdr:nvSpPr>
      <xdr:spPr>
        <a:xfrm>
          <a:off x="1614714" y="1248228"/>
          <a:ext cx="762000" cy="649514"/>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43543</xdr:colOff>
      <xdr:row>6</xdr:row>
      <xdr:rowOff>111034</xdr:rowOff>
    </xdr:from>
    <xdr:to>
      <xdr:col>2</xdr:col>
      <xdr:colOff>805543</xdr:colOff>
      <xdr:row>10</xdr:row>
      <xdr:rowOff>23948</xdr:rowOff>
    </xdr:to>
    <xdr:sp macro="" textlink="">
      <xdr:nvSpPr>
        <xdr:cNvPr id="10" name="Arrow: Down 9">
          <a:extLst>
            <a:ext uri="{FF2B5EF4-FFF2-40B4-BE49-F238E27FC236}">
              <a16:creationId xmlns:a16="http://schemas.microsoft.com/office/drawing/2014/main" id="{DBB64AA8-1A3C-4192-80F4-8372B39705D2}"/>
            </a:ext>
          </a:extLst>
        </xdr:cNvPr>
        <xdr:cNvSpPr/>
      </xdr:nvSpPr>
      <xdr:spPr>
        <a:xfrm>
          <a:off x="678543" y="1228634"/>
          <a:ext cx="762000" cy="649514"/>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142239</xdr:colOff>
      <xdr:row>41</xdr:row>
      <xdr:rowOff>60201</xdr:rowOff>
    </xdr:from>
    <xdr:to>
      <xdr:col>17</xdr:col>
      <xdr:colOff>1386138</xdr:colOff>
      <xdr:row>66</xdr:row>
      <xdr:rowOff>127436</xdr:rowOff>
    </xdr:to>
    <xdr:pic>
      <xdr:nvPicPr>
        <xdr:cNvPr id="11" name="Picture 10">
          <a:extLst>
            <a:ext uri="{FF2B5EF4-FFF2-40B4-BE49-F238E27FC236}">
              <a16:creationId xmlns:a16="http://schemas.microsoft.com/office/drawing/2014/main" id="{7F449824-A0A0-4AF2-AB5A-513352B8FA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0246359" y="8106921"/>
          <a:ext cx="2463099" cy="5020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99679</xdr:colOff>
      <xdr:row>6</xdr:row>
      <xdr:rowOff>91781</xdr:rowOff>
    </xdr:from>
    <xdr:to>
      <xdr:col>10</xdr:col>
      <xdr:colOff>861679</xdr:colOff>
      <xdr:row>10</xdr:row>
      <xdr:rowOff>4695</xdr:rowOff>
    </xdr:to>
    <xdr:sp macro="" textlink="">
      <xdr:nvSpPr>
        <xdr:cNvPr id="12" name="Arrow: Down 11">
          <a:extLst>
            <a:ext uri="{FF2B5EF4-FFF2-40B4-BE49-F238E27FC236}">
              <a16:creationId xmlns:a16="http://schemas.microsoft.com/office/drawing/2014/main" id="{E4E72F50-04C3-476F-BF86-0E8919768107}"/>
            </a:ext>
          </a:extLst>
        </xdr:cNvPr>
        <xdr:cNvSpPr/>
      </xdr:nvSpPr>
      <xdr:spPr>
        <a:xfrm>
          <a:off x="6016385" y="1185475"/>
          <a:ext cx="762000" cy="630091"/>
        </a:xfrm>
        <a:prstGeom prst="down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rsend/Downloads/Appendix%20C%20-%20ERFD%20Frequency%20Histogra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DATA"/>
      <sheetName val="FreqHist - STUDENT"/>
      <sheetName val="FreqHist - KEY"/>
      <sheetName val="Resources"/>
    </sheetNames>
    <sheetDataSet>
      <sheetData sheetId="0"/>
      <sheetData sheetId="1">
        <row r="13">
          <cell r="R13">
            <v>12</v>
          </cell>
        </row>
        <row r="14">
          <cell r="R14">
            <v>57</v>
          </cell>
        </row>
        <row r="15">
          <cell r="R15">
            <v>9</v>
          </cell>
        </row>
        <row r="16">
          <cell r="R16">
            <v>15</v>
          </cell>
        </row>
        <row r="17">
          <cell r="R17">
            <v>0</v>
          </cell>
        </row>
        <row r="18">
          <cell r="R18">
            <v>8</v>
          </cell>
        </row>
        <row r="19">
          <cell r="R19">
            <v>6</v>
          </cell>
        </row>
        <row r="20">
          <cell r="R20">
            <v>6</v>
          </cell>
        </row>
        <row r="21">
          <cell r="R21">
            <v>5</v>
          </cell>
        </row>
        <row r="22">
          <cell r="R22">
            <v>8</v>
          </cell>
        </row>
        <row r="23">
          <cell r="R23">
            <v>3</v>
          </cell>
        </row>
        <row r="24">
          <cell r="R24">
            <v>0</v>
          </cell>
        </row>
        <row r="25">
          <cell r="R25">
            <v>0</v>
          </cell>
        </row>
        <row r="26">
          <cell r="R26">
            <v>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E26D-5042-48E9-A53B-3E5331B42B65}">
  <dimension ref="A1:J132"/>
  <sheetViews>
    <sheetView workbookViewId="0"/>
  </sheetViews>
  <sheetFormatPr defaultRowHeight="14.4"/>
  <cols>
    <col min="1" max="1" width="12.109375" customWidth="1"/>
    <col min="2" max="2" width="11.33203125" customWidth="1"/>
    <col min="4" max="4" width="10.44140625" bestFit="1" customWidth="1"/>
  </cols>
  <sheetData>
    <row r="1" spans="1:10">
      <c r="A1" s="24" t="s">
        <v>3</v>
      </c>
      <c r="B1" s="25" t="s">
        <v>2</v>
      </c>
      <c r="D1" s="14" t="s">
        <v>8</v>
      </c>
      <c r="E1" s="15" t="s">
        <v>9</v>
      </c>
      <c r="F1" s="16"/>
      <c r="G1" s="33"/>
      <c r="H1" s="34"/>
      <c r="I1" s="34"/>
      <c r="J1" s="35"/>
    </row>
    <row r="2" spans="1:10" ht="15.6">
      <c r="A2" s="44">
        <v>1</v>
      </c>
      <c r="B2" s="42">
        <v>88.9</v>
      </c>
      <c r="D2" s="17" t="s">
        <v>10</v>
      </c>
      <c r="E2" s="21" t="s">
        <v>12</v>
      </c>
      <c r="F2" s="13"/>
      <c r="G2" s="31"/>
      <c r="H2" s="32"/>
      <c r="I2" s="32"/>
      <c r="J2" s="36"/>
    </row>
    <row r="3" spans="1:10" ht="15.6">
      <c r="A3" s="44">
        <v>2</v>
      </c>
      <c r="B3" s="42">
        <v>71.12</v>
      </c>
      <c r="D3" s="17" t="s">
        <v>15</v>
      </c>
      <c r="E3" s="21" t="s">
        <v>16</v>
      </c>
      <c r="F3" s="13"/>
      <c r="G3" s="31"/>
      <c r="H3" s="32"/>
      <c r="I3" s="32"/>
      <c r="J3" s="36"/>
    </row>
    <row r="4" spans="1:10" ht="15.6">
      <c r="A4" s="44">
        <v>3</v>
      </c>
      <c r="B4" s="42">
        <v>7.1119999999999992</v>
      </c>
      <c r="D4" s="17" t="s">
        <v>11</v>
      </c>
      <c r="E4" s="30" t="s">
        <v>23</v>
      </c>
      <c r="F4" s="13"/>
      <c r="G4" s="31"/>
      <c r="H4" s="32"/>
      <c r="I4" s="32"/>
      <c r="J4" s="36"/>
    </row>
    <row r="5" spans="1:10" ht="16.2" thickBot="1">
      <c r="A5" s="44">
        <v>4</v>
      </c>
      <c r="B5" s="42">
        <v>9.9060000000000006</v>
      </c>
      <c r="D5" s="18" t="s">
        <v>13</v>
      </c>
      <c r="E5" s="19" t="s">
        <v>14</v>
      </c>
      <c r="F5" s="20"/>
      <c r="G5" s="37"/>
      <c r="H5" s="38"/>
      <c r="I5" s="38"/>
      <c r="J5" s="39"/>
    </row>
    <row r="6" spans="1:10" ht="15.6">
      <c r="A6" s="44">
        <v>5</v>
      </c>
      <c r="B6" s="42">
        <v>10.16</v>
      </c>
    </row>
    <row r="7" spans="1:10" ht="15.6">
      <c r="A7" s="44">
        <v>6</v>
      </c>
      <c r="B7" s="42">
        <v>12.192</v>
      </c>
    </row>
    <row r="8" spans="1:10" ht="15.6">
      <c r="A8" s="44">
        <v>7</v>
      </c>
      <c r="B8" s="42">
        <v>12.7</v>
      </c>
    </row>
    <row r="9" spans="1:10" ht="15.6">
      <c r="A9" s="44">
        <v>8</v>
      </c>
      <c r="B9" s="42">
        <v>12.7</v>
      </c>
    </row>
    <row r="10" spans="1:10" ht="15.6">
      <c r="A10" s="44">
        <v>9</v>
      </c>
      <c r="B10" s="42">
        <v>13.208</v>
      </c>
    </row>
    <row r="11" spans="1:10" ht="15.6">
      <c r="A11" s="44">
        <v>10</v>
      </c>
      <c r="B11" s="42">
        <v>16.001999999999999</v>
      </c>
    </row>
    <row r="12" spans="1:10" ht="15.6">
      <c r="A12" s="44">
        <v>11</v>
      </c>
      <c r="B12" s="42">
        <v>17.78</v>
      </c>
    </row>
    <row r="13" spans="1:10" ht="15.6">
      <c r="A13" s="44">
        <v>12</v>
      </c>
      <c r="B13" s="42">
        <v>17.78</v>
      </c>
    </row>
    <row r="14" spans="1:10" ht="15.6">
      <c r="A14" s="44">
        <v>13</v>
      </c>
      <c r="B14" s="42">
        <v>17.78</v>
      </c>
    </row>
    <row r="15" spans="1:10" ht="15.6">
      <c r="A15" s="44">
        <v>14</v>
      </c>
      <c r="B15" s="42">
        <v>17.78</v>
      </c>
    </row>
    <row r="16" spans="1:10" ht="15.6">
      <c r="A16" s="44">
        <v>15</v>
      </c>
      <c r="B16" s="42">
        <v>20.32</v>
      </c>
    </row>
    <row r="17" spans="1:2" ht="15.6">
      <c r="A17" s="44">
        <v>16</v>
      </c>
      <c r="B17" s="42">
        <v>20.32</v>
      </c>
    </row>
    <row r="18" spans="1:2" ht="15.6">
      <c r="A18" s="44">
        <v>17</v>
      </c>
      <c r="B18" s="42">
        <v>20.32</v>
      </c>
    </row>
    <row r="19" spans="1:2" ht="15.6">
      <c r="A19" s="44">
        <v>18</v>
      </c>
      <c r="B19" s="42">
        <v>21.59</v>
      </c>
    </row>
    <row r="20" spans="1:2" ht="15.6">
      <c r="A20" s="44">
        <v>19</v>
      </c>
      <c r="B20" s="42">
        <v>25.4</v>
      </c>
    </row>
    <row r="21" spans="1:2" ht="15.6">
      <c r="A21" s="44">
        <v>20</v>
      </c>
      <c r="B21" s="42">
        <v>25.4</v>
      </c>
    </row>
    <row r="22" spans="1:2" ht="15.6">
      <c r="A22" s="44">
        <v>21</v>
      </c>
      <c r="B22" s="42">
        <v>25.4</v>
      </c>
    </row>
    <row r="23" spans="1:2" ht="15.6">
      <c r="A23" s="44">
        <v>22</v>
      </c>
      <c r="B23" s="42">
        <v>25.4</v>
      </c>
    </row>
    <row r="24" spans="1:2" ht="15.6">
      <c r="A24" s="44">
        <v>23</v>
      </c>
      <c r="B24" s="42">
        <v>25.4</v>
      </c>
    </row>
    <row r="25" spans="1:2" ht="15.6">
      <c r="A25" s="44">
        <v>24</v>
      </c>
      <c r="B25" s="42">
        <v>25.4</v>
      </c>
    </row>
    <row r="26" spans="1:2" ht="15.6">
      <c r="A26" s="44">
        <v>25</v>
      </c>
      <c r="B26" s="42">
        <v>25.4</v>
      </c>
    </row>
    <row r="27" spans="1:2" ht="15.6">
      <c r="A27" s="44">
        <v>26</v>
      </c>
      <c r="B27" s="42">
        <v>25.907999999999998</v>
      </c>
    </row>
    <row r="28" spans="1:2" ht="15.6">
      <c r="A28" s="44">
        <v>27</v>
      </c>
      <c r="B28" s="42">
        <v>26.67</v>
      </c>
    </row>
    <row r="29" spans="1:2" ht="15.6">
      <c r="A29" s="44">
        <v>28</v>
      </c>
      <c r="B29" s="42">
        <v>26.67</v>
      </c>
    </row>
    <row r="30" spans="1:2" ht="15.6">
      <c r="A30" s="44">
        <v>29</v>
      </c>
      <c r="B30" s="42">
        <v>27.94</v>
      </c>
    </row>
    <row r="31" spans="1:2" ht="15.6">
      <c r="A31" s="44">
        <v>30</v>
      </c>
      <c r="B31" s="42">
        <v>27.94</v>
      </c>
    </row>
    <row r="32" spans="1:2" ht="15.6">
      <c r="A32" s="44">
        <v>31</v>
      </c>
      <c r="B32" s="42">
        <v>27.94</v>
      </c>
    </row>
    <row r="33" spans="1:2" ht="15.6">
      <c r="A33" s="44">
        <v>32</v>
      </c>
      <c r="B33" s="42">
        <v>27.94</v>
      </c>
    </row>
    <row r="34" spans="1:2" ht="15.6">
      <c r="A34" s="44">
        <v>33</v>
      </c>
      <c r="B34" s="42">
        <v>27.94</v>
      </c>
    </row>
    <row r="35" spans="1:2" ht="15.6">
      <c r="A35" s="44">
        <v>34</v>
      </c>
      <c r="B35" s="42">
        <v>29.972000000000001</v>
      </c>
    </row>
    <row r="36" spans="1:2" ht="15.6">
      <c r="A36" s="44">
        <v>35</v>
      </c>
      <c r="B36" s="42">
        <v>30.48</v>
      </c>
    </row>
    <row r="37" spans="1:2" ht="15.6">
      <c r="A37" s="44">
        <v>36</v>
      </c>
      <c r="B37" s="42">
        <v>30.48</v>
      </c>
    </row>
    <row r="38" spans="1:2" ht="15.6">
      <c r="A38" s="44">
        <v>37</v>
      </c>
      <c r="B38" s="42">
        <v>30.48</v>
      </c>
    </row>
    <row r="39" spans="1:2" ht="15.6">
      <c r="A39" s="44">
        <v>38</v>
      </c>
      <c r="B39" s="42">
        <v>30.48</v>
      </c>
    </row>
    <row r="40" spans="1:2" ht="15.6">
      <c r="A40" s="44">
        <v>39</v>
      </c>
      <c r="B40" s="42">
        <v>30.48</v>
      </c>
    </row>
    <row r="41" spans="1:2" ht="15.6">
      <c r="A41" s="44">
        <v>40</v>
      </c>
      <c r="B41" s="42">
        <v>30.48</v>
      </c>
    </row>
    <row r="42" spans="1:2" ht="15.6">
      <c r="A42" s="44">
        <v>41</v>
      </c>
      <c r="B42" s="42">
        <v>30.48</v>
      </c>
    </row>
    <row r="43" spans="1:2" ht="15.6">
      <c r="A43" s="44">
        <v>42</v>
      </c>
      <c r="B43" s="42">
        <v>30.48</v>
      </c>
    </row>
    <row r="44" spans="1:2" ht="15.6">
      <c r="A44" s="44">
        <v>43</v>
      </c>
      <c r="B44" s="42">
        <v>30.988</v>
      </c>
    </row>
    <row r="45" spans="1:2" ht="15.6">
      <c r="A45" s="44">
        <v>44</v>
      </c>
      <c r="B45" s="42">
        <v>31.75</v>
      </c>
    </row>
    <row r="46" spans="1:2" ht="15.6">
      <c r="A46" s="44">
        <v>45</v>
      </c>
      <c r="B46" s="42">
        <v>32.512</v>
      </c>
    </row>
    <row r="47" spans="1:2" ht="15.6">
      <c r="A47" s="44">
        <v>46</v>
      </c>
      <c r="B47" s="42">
        <v>33.020000000000003</v>
      </c>
    </row>
    <row r="48" spans="1:2" ht="15.6">
      <c r="A48" s="44">
        <v>47</v>
      </c>
      <c r="B48" s="42">
        <v>33.020000000000003</v>
      </c>
    </row>
    <row r="49" spans="1:2" ht="15.6">
      <c r="A49" s="44">
        <v>48</v>
      </c>
      <c r="B49" s="42">
        <v>34.036000000000001</v>
      </c>
    </row>
    <row r="50" spans="1:2" ht="15.6">
      <c r="A50" s="44">
        <v>49</v>
      </c>
      <c r="B50" s="42">
        <v>34.29</v>
      </c>
    </row>
    <row r="51" spans="1:2" ht="15.6">
      <c r="A51" s="44">
        <v>50</v>
      </c>
      <c r="B51" s="42">
        <v>34.29</v>
      </c>
    </row>
    <row r="52" spans="1:2" ht="15.6">
      <c r="A52" s="44">
        <v>51</v>
      </c>
      <c r="B52" s="42">
        <v>35.052</v>
      </c>
    </row>
    <row r="53" spans="1:2" ht="15.6">
      <c r="A53" s="44">
        <v>52</v>
      </c>
      <c r="B53" s="42">
        <v>35.56</v>
      </c>
    </row>
    <row r="54" spans="1:2" ht="15.6">
      <c r="A54" s="44">
        <v>53</v>
      </c>
      <c r="B54" s="42">
        <v>35.56</v>
      </c>
    </row>
    <row r="55" spans="1:2" ht="15.6">
      <c r="A55" s="44">
        <v>54</v>
      </c>
      <c r="B55" s="42">
        <v>35.56</v>
      </c>
    </row>
    <row r="56" spans="1:2" ht="15.6">
      <c r="A56" s="44">
        <v>55</v>
      </c>
      <c r="B56" s="42">
        <v>35.56</v>
      </c>
    </row>
    <row r="57" spans="1:2" ht="15.6">
      <c r="A57" s="44">
        <v>56</v>
      </c>
      <c r="B57" s="42">
        <v>35.56</v>
      </c>
    </row>
    <row r="58" spans="1:2" ht="15.6">
      <c r="A58" s="44">
        <v>57</v>
      </c>
      <c r="B58" s="42">
        <v>35.56</v>
      </c>
    </row>
    <row r="59" spans="1:2" ht="15.6">
      <c r="A59" s="44">
        <v>58</v>
      </c>
      <c r="B59" s="42">
        <v>36.322000000000003</v>
      </c>
    </row>
    <row r="60" spans="1:2" ht="15.6">
      <c r="A60" s="44">
        <v>59</v>
      </c>
      <c r="B60" s="42">
        <v>36.83</v>
      </c>
    </row>
    <row r="61" spans="1:2" ht="15.6">
      <c r="A61" s="44">
        <v>60</v>
      </c>
      <c r="B61" s="42">
        <v>38.1</v>
      </c>
    </row>
    <row r="62" spans="1:2" ht="15.6">
      <c r="A62" s="44">
        <v>61</v>
      </c>
      <c r="B62" s="42">
        <v>38.1</v>
      </c>
    </row>
    <row r="63" spans="1:2" ht="15.6">
      <c r="A63" s="44">
        <v>62</v>
      </c>
      <c r="B63" s="42">
        <v>38.1</v>
      </c>
    </row>
    <row r="64" spans="1:2" ht="15.6">
      <c r="A64" s="44">
        <v>63</v>
      </c>
      <c r="B64" s="42">
        <v>38.1</v>
      </c>
    </row>
    <row r="65" spans="1:2" ht="15.6">
      <c r="A65" s="44">
        <v>64</v>
      </c>
      <c r="B65" s="42">
        <v>38.1</v>
      </c>
    </row>
    <row r="66" spans="1:2" ht="15.6">
      <c r="A66" s="44">
        <v>65</v>
      </c>
      <c r="B66" s="42">
        <v>38.1</v>
      </c>
    </row>
    <row r="67" spans="1:2" ht="15.6">
      <c r="A67" s="44">
        <v>66</v>
      </c>
      <c r="B67" s="42">
        <v>38.1</v>
      </c>
    </row>
    <row r="68" spans="1:2" ht="15.6">
      <c r="A68" s="44">
        <v>67</v>
      </c>
      <c r="B68" s="42">
        <v>38.1</v>
      </c>
    </row>
    <row r="69" spans="1:2" ht="15.6">
      <c r="A69" s="44">
        <v>68</v>
      </c>
      <c r="B69" s="42">
        <v>39.369999999999997</v>
      </c>
    </row>
    <row r="70" spans="1:2" ht="15.6">
      <c r="A70" s="44">
        <v>69</v>
      </c>
      <c r="B70" s="42">
        <v>39.369999999999997</v>
      </c>
    </row>
    <row r="71" spans="1:2" ht="15.6">
      <c r="A71" s="44">
        <v>70</v>
      </c>
      <c r="B71" s="42">
        <v>39.369999999999997</v>
      </c>
    </row>
    <row r="72" spans="1:2" ht="15.6">
      <c r="A72" s="44">
        <v>71</v>
      </c>
      <c r="B72" s="42">
        <v>39.878</v>
      </c>
    </row>
    <row r="73" spans="1:2" ht="15.6">
      <c r="A73" s="44">
        <v>72</v>
      </c>
      <c r="B73" s="42">
        <v>40.64</v>
      </c>
    </row>
    <row r="74" spans="1:2" ht="15.6">
      <c r="A74" s="44">
        <v>73</v>
      </c>
      <c r="B74" s="42">
        <v>40.64</v>
      </c>
    </row>
    <row r="75" spans="1:2" ht="15.6">
      <c r="A75" s="44">
        <v>74</v>
      </c>
      <c r="B75" s="42">
        <v>40.64</v>
      </c>
    </row>
    <row r="76" spans="1:2" ht="15.6">
      <c r="A76" s="44">
        <v>75</v>
      </c>
      <c r="B76" s="42">
        <v>41.402000000000001</v>
      </c>
    </row>
    <row r="77" spans="1:2" ht="15.6">
      <c r="A77" s="44">
        <v>76</v>
      </c>
      <c r="B77" s="42">
        <v>41.910000000000004</v>
      </c>
    </row>
    <row r="78" spans="1:2" ht="15.6">
      <c r="A78" s="44">
        <v>77</v>
      </c>
      <c r="B78" s="42">
        <v>42.925999999999995</v>
      </c>
    </row>
    <row r="79" spans="1:2" ht="15.6">
      <c r="A79" s="44">
        <v>78</v>
      </c>
      <c r="B79" s="42">
        <v>43.18</v>
      </c>
    </row>
    <row r="80" spans="1:2" ht="15.6">
      <c r="A80" s="44">
        <v>79</v>
      </c>
      <c r="B80" s="42">
        <v>43.18</v>
      </c>
    </row>
    <row r="81" spans="1:2" ht="15.6">
      <c r="A81" s="44">
        <v>80</v>
      </c>
      <c r="B81" s="42">
        <v>44.45</v>
      </c>
    </row>
    <row r="82" spans="1:2" ht="15.6">
      <c r="A82" s="44">
        <v>81</v>
      </c>
      <c r="B82" s="42">
        <v>45.72</v>
      </c>
    </row>
    <row r="83" spans="1:2" ht="15.6">
      <c r="A83" s="44">
        <v>82</v>
      </c>
      <c r="B83" s="42">
        <v>46.99</v>
      </c>
    </row>
    <row r="84" spans="1:2" ht="15.6">
      <c r="A84" s="44">
        <v>83</v>
      </c>
      <c r="B84" s="42">
        <v>46.99</v>
      </c>
    </row>
    <row r="85" spans="1:2" ht="15.6">
      <c r="A85" s="44">
        <v>84</v>
      </c>
      <c r="B85" s="42">
        <v>46.99</v>
      </c>
    </row>
    <row r="86" spans="1:2" ht="15.6">
      <c r="A86" s="44">
        <v>85</v>
      </c>
      <c r="B86" s="42">
        <v>46.99</v>
      </c>
    </row>
    <row r="87" spans="1:2" ht="15.6">
      <c r="A87" s="44">
        <v>86</v>
      </c>
      <c r="B87" s="42">
        <v>47.752000000000002</v>
      </c>
    </row>
    <row r="88" spans="1:2" ht="15.6">
      <c r="A88" s="44">
        <v>87</v>
      </c>
      <c r="B88" s="42">
        <v>48.26</v>
      </c>
    </row>
    <row r="89" spans="1:2" ht="15.6">
      <c r="A89" s="44">
        <v>88</v>
      </c>
      <c r="B89" s="42">
        <v>48.26</v>
      </c>
    </row>
    <row r="90" spans="1:2" ht="15.6">
      <c r="A90" s="44">
        <v>89</v>
      </c>
      <c r="B90" s="42">
        <v>48.26</v>
      </c>
    </row>
    <row r="91" spans="1:2" ht="15.6">
      <c r="A91" s="44">
        <v>90</v>
      </c>
      <c r="B91" s="42">
        <v>48.26</v>
      </c>
    </row>
    <row r="92" spans="1:2" ht="15.6">
      <c r="A92" s="44">
        <v>91</v>
      </c>
      <c r="B92" s="42">
        <v>48.514000000000003</v>
      </c>
    </row>
    <row r="93" spans="1:2" ht="15.6">
      <c r="A93" s="44">
        <v>92</v>
      </c>
      <c r="B93" s="42">
        <v>49.022000000000006</v>
      </c>
    </row>
    <row r="94" spans="1:2" ht="15.6">
      <c r="A94" s="44">
        <v>93</v>
      </c>
      <c r="B94" s="42">
        <v>49.53</v>
      </c>
    </row>
    <row r="95" spans="1:2" ht="15.6">
      <c r="A95" s="44">
        <v>94</v>
      </c>
      <c r="B95" s="42">
        <v>50.292000000000002</v>
      </c>
    </row>
    <row r="96" spans="1:2" ht="15.6">
      <c r="A96" s="44">
        <v>95</v>
      </c>
      <c r="B96" s="42">
        <v>50.8</v>
      </c>
    </row>
    <row r="97" spans="1:2" ht="15.6">
      <c r="A97" s="44">
        <v>96</v>
      </c>
      <c r="B97" s="42">
        <v>58.42</v>
      </c>
    </row>
    <row r="98" spans="1:2" ht="15.6">
      <c r="A98" s="44">
        <v>97</v>
      </c>
      <c r="B98" s="42">
        <v>58.42</v>
      </c>
    </row>
    <row r="99" spans="1:2" ht="15.6">
      <c r="A99" s="44">
        <v>98</v>
      </c>
      <c r="B99" s="42">
        <v>58.42</v>
      </c>
    </row>
    <row r="100" spans="1:2" ht="15.6">
      <c r="A100" s="44">
        <v>99</v>
      </c>
      <c r="B100" s="42">
        <v>60.96</v>
      </c>
    </row>
    <row r="101" spans="1:2" ht="15.6">
      <c r="A101" s="44">
        <v>100</v>
      </c>
      <c r="B101" s="42">
        <v>60.96</v>
      </c>
    </row>
    <row r="102" spans="1:2" ht="15.6">
      <c r="A102" s="44">
        <v>101</v>
      </c>
      <c r="B102" s="42">
        <v>60.96</v>
      </c>
    </row>
    <row r="103" spans="1:2" ht="15.6">
      <c r="A103" s="44">
        <v>102</v>
      </c>
      <c r="B103" s="42">
        <v>60.96</v>
      </c>
    </row>
    <row r="104" spans="1:2" ht="15.6">
      <c r="A104" s="44">
        <v>103</v>
      </c>
      <c r="B104" s="42">
        <v>60.96</v>
      </c>
    </row>
    <row r="105" spans="1:2" ht="15.6">
      <c r="A105" s="44">
        <v>104</v>
      </c>
      <c r="B105" s="42">
        <v>63.5</v>
      </c>
    </row>
    <row r="106" spans="1:2" ht="15.6">
      <c r="A106" s="44">
        <v>105</v>
      </c>
      <c r="B106" s="42">
        <v>63.5</v>
      </c>
    </row>
    <row r="107" spans="1:2" ht="15.6">
      <c r="A107" s="44">
        <v>106</v>
      </c>
      <c r="B107" s="42">
        <v>63.5</v>
      </c>
    </row>
    <row r="108" spans="1:2" ht="15.6">
      <c r="A108" s="44">
        <v>107</v>
      </c>
      <c r="B108" s="42">
        <v>66.040000000000006</v>
      </c>
    </row>
    <row r="109" spans="1:2" ht="15.6">
      <c r="A109" s="44">
        <v>108</v>
      </c>
      <c r="B109" s="42">
        <v>66.040000000000006</v>
      </c>
    </row>
    <row r="110" spans="1:2" ht="15.6">
      <c r="A110" s="44">
        <v>109</v>
      </c>
      <c r="B110" s="42">
        <v>66.040000000000006</v>
      </c>
    </row>
    <row r="111" spans="1:2" ht="15.6">
      <c r="A111" s="44">
        <v>110</v>
      </c>
      <c r="B111" s="42">
        <v>71.12</v>
      </c>
    </row>
    <row r="112" spans="1:2" ht="15.6">
      <c r="A112" s="44">
        <v>111</v>
      </c>
      <c r="B112" s="42">
        <v>71.12</v>
      </c>
    </row>
    <row r="113" spans="1:2" ht="15.6">
      <c r="A113" s="44">
        <v>112</v>
      </c>
      <c r="B113" s="42">
        <v>71.12</v>
      </c>
    </row>
    <row r="114" spans="1:2" ht="15.6">
      <c r="A114" s="44">
        <v>113</v>
      </c>
      <c r="B114" s="42">
        <v>71.12</v>
      </c>
    </row>
    <row r="115" spans="1:2" ht="15.6">
      <c r="A115" s="44">
        <v>114</v>
      </c>
      <c r="B115" s="42">
        <v>71.12</v>
      </c>
    </row>
    <row r="116" spans="1:2" ht="15.6">
      <c r="A116" s="44">
        <v>115</v>
      </c>
      <c r="B116" s="42">
        <v>73.66</v>
      </c>
    </row>
    <row r="117" spans="1:2" ht="15.6">
      <c r="A117" s="44">
        <v>116</v>
      </c>
      <c r="B117" s="42">
        <v>73.66</v>
      </c>
    </row>
    <row r="118" spans="1:2" ht="15.6">
      <c r="A118" s="44">
        <v>117</v>
      </c>
      <c r="B118" s="42">
        <v>76.2</v>
      </c>
    </row>
    <row r="119" spans="1:2" ht="15.6">
      <c r="A119" s="44">
        <v>118</v>
      </c>
      <c r="B119" s="42">
        <v>76.2</v>
      </c>
    </row>
    <row r="120" spans="1:2" ht="15.6">
      <c r="A120" s="44">
        <v>119</v>
      </c>
      <c r="B120" s="42">
        <v>76.2</v>
      </c>
    </row>
    <row r="121" spans="1:2" ht="15.6">
      <c r="A121" s="44">
        <v>120</v>
      </c>
      <c r="B121" s="42">
        <v>78.739999999999995</v>
      </c>
    </row>
    <row r="122" spans="1:2" ht="15.6">
      <c r="A122" s="44">
        <v>121</v>
      </c>
      <c r="B122" s="42">
        <v>81.28</v>
      </c>
    </row>
    <row r="123" spans="1:2" ht="15.6">
      <c r="A123" s="44">
        <v>122</v>
      </c>
      <c r="B123" s="42">
        <v>83.820000000000007</v>
      </c>
    </row>
    <row r="124" spans="1:2" ht="15.6">
      <c r="A124" s="44">
        <v>123</v>
      </c>
      <c r="B124" s="42">
        <v>83.820000000000007</v>
      </c>
    </row>
    <row r="125" spans="1:2" ht="15.6">
      <c r="A125" s="44">
        <v>124</v>
      </c>
      <c r="B125" s="42">
        <v>83.820000000000007</v>
      </c>
    </row>
    <row r="126" spans="1:2" ht="15.6">
      <c r="A126" s="44">
        <v>125</v>
      </c>
      <c r="B126" s="42">
        <v>83.820000000000007</v>
      </c>
    </row>
    <row r="127" spans="1:2" ht="15.6">
      <c r="A127" s="44">
        <v>126</v>
      </c>
      <c r="B127" s="42">
        <v>83.820000000000007</v>
      </c>
    </row>
    <row r="128" spans="1:2" ht="15.6">
      <c r="A128" s="44">
        <v>127</v>
      </c>
      <c r="B128" s="42">
        <v>83.820000000000007</v>
      </c>
    </row>
    <row r="129" spans="1:2" ht="15.6">
      <c r="A129" s="44">
        <v>128</v>
      </c>
      <c r="B129" s="42">
        <v>86.36</v>
      </c>
    </row>
    <row r="130" spans="1:2" ht="15.6">
      <c r="A130" s="44">
        <v>129</v>
      </c>
      <c r="B130" s="42">
        <v>86.36</v>
      </c>
    </row>
    <row r="131" spans="1:2" ht="15.6">
      <c r="A131" s="44">
        <v>130</v>
      </c>
      <c r="B131" s="42">
        <v>96.52</v>
      </c>
    </row>
    <row r="132" spans="1:2" ht="15.6">
      <c r="A132" s="44">
        <v>131</v>
      </c>
      <c r="B132" s="42">
        <v>97.281999999999996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654A-5499-4622-9ADF-7BEB372969A0}">
  <dimension ref="A1:AE144"/>
  <sheetViews>
    <sheetView tabSelected="1" zoomScale="85" zoomScaleNormal="85" workbookViewId="0"/>
  </sheetViews>
  <sheetFormatPr defaultRowHeight="14.4"/>
  <cols>
    <col min="1" max="1" width="5.5546875" customWidth="1"/>
    <col min="2" max="2" width="3.5546875" customWidth="1"/>
    <col min="3" max="3" width="13.109375" customWidth="1"/>
    <col min="4" max="4" width="12.6640625" customWidth="1"/>
    <col min="5" max="5" width="3" customWidth="1"/>
    <col min="6" max="6" width="12.33203125" customWidth="1"/>
    <col min="7" max="7" width="4.88671875" customWidth="1"/>
    <col min="8" max="8" width="3.33203125" customWidth="1"/>
    <col min="9" max="9" width="14" customWidth="1"/>
    <col min="10" max="12" width="13.88671875" customWidth="1"/>
    <col min="13" max="13" width="16.6640625" bestFit="1" customWidth="1"/>
    <col min="14" max="14" width="3.109375" customWidth="1"/>
    <col min="16" max="16" width="3.88671875" bestFit="1" customWidth="1"/>
    <col min="17" max="17" width="17.6640625" customWidth="1"/>
    <col min="18" max="18" width="21" bestFit="1" customWidth="1"/>
    <col min="19" max="19" width="4" customWidth="1"/>
  </cols>
  <sheetData>
    <row r="1" spans="1:31" ht="15" thickBot="1">
      <c r="A1" s="45"/>
      <c r="B1" s="46"/>
      <c r="C1" s="29" t="s">
        <v>24</v>
      </c>
      <c r="D1" s="12"/>
      <c r="E1" s="11"/>
      <c r="F1" s="12"/>
      <c r="G1" s="12"/>
      <c r="H1" s="12"/>
      <c r="I1" s="12"/>
      <c r="J1" s="12"/>
      <c r="K1" s="12"/>
      <c r="L1" s="12"/>
      <c r="M1" s="12"/>
    </row>
    <row r="2" spans="1:31">
      <c r="C2" s="14" t="s">
        <v>8</v>
      </c>
      <c r="D2" s="15" t="s">
        <v>9</v>
      </c>
      <c r="E2" s="16"/>
      <c r="F2" s="33"/>
      <c r="G2" s="34"/>
      <c r="H2" s="34"/>
      <c r="I2" s="35"/>
    </row>
    <row r="3" spans="1:31">
      <c r="C3" s="17" t="s">
        <v>10</v>
      </c>
      <c r="D3" s="47" t="s">
        <v>12</v>
      </c>
      <c r="E3" s="48"/>
      <c r="F3" s="49"/>
      <c r="G3" s="50"/>
      <c r="H3" s="50"/>
      <c r="I3" s="36"/>
    </row>
    <row r="4" spans="1:31">
      <c r="C4" s="17" t="s">
        <v>15</v>
      </c>
      <c r="D4" s="47" t="s">
        <v>16</v>
      </c>
      <c r="E4" s="48"/>
      <c r="F4" s="49"/>
      <c r="G4" s="50"/>
      <c r="H4" s="50"/>
      <c r="I4" s="36"/>
    </row>
    <row r="5" spans="1:31">
      <c r="C5" s="17" t="s">
        <v>11</v>
      </c>
      <c r="D5" s="51" t="s">
        <v>23</v>
      </c>
      <c r="E5" s="48"/>
      <c r="F5" s="49"/>
      <c r="G5" s="50"/>
      <c r="H5" s="50"/>
      <c r="I5" s="36"/>
    </row>
    <row r="6" spans="1:31" ht="15" thickBot="1">
      <c r="C6" s="18" t="s">
        <v>13</v>
      </c>
      <c r="D6" s="19" t="s">
        <v>14</v>
      </c>
      <c r="E6" s="20"/>
      <c r="F6" s="37"/>
      <c r="G6" s="38"/>
      <c r="H6" s="38"/>
      <c r="I6" s="39"/>
      <c r="K6" s="76" t="s">
        <v>29</v>
      </c>
    </row>
    <row r="7" spans="1:31">
      <c r="A7" s="11"/>
      <c r="B7" s="11"/>
      <c r="C7" s="11"/>
      <c r="D7" s="52"/>
      <c r="E7" s="52"/>
      <c r="F7" s="12"/>
      <c r="G7" s="12"/>
      <c r="H7" s="12"/>
    </row>
    <row r="8" spans="1:31">
      <c r="A8" s="11"/>
      <c r="B8" s="11"/>
      <c r="C8" s="11"/>
      <c r="D8" s="52"/>
      <c r="E8" s="52"/>
      <c r="F8" s="12"/>
      <c r="G8" s="12"/>
      <c r="H8" s="12"/>
    </row>
    <row r="9" spans="1:31">
      <c r="A9" s="11"/>
      <c r="B9" s="11"/>
      <c r="C9" s="11"/>
      <c r="D9" s="52"/>
      <c r="E9" s="52"/>
      <c r="F9" s="12"/>
      <c r="G9" s="12"/>
      <c r="H9" s="12"/>
    </row>
    <row r="10" spans="1:31">
      <c r="A10" s="11"/>
      <c r="B10" s="11"/>
      <c r="C10" s="11"/>
      <c r="D10" s="52"/>
      <c r="E10" s="52"/>
      <c r="F10" s="12"/>
      <c r="G10" s="12"/>
      <c r="H10" s="12"/>
    </row>
    <row r="11" spans="1:31" ht="15" thickBot="1">
      <c r="B11" s="1"/>
      <c r="C11" s="53"/>
      <c r="D11" s="53" t="s">
        <v>4</v>
      </c>
      <c r="E11" s="53"/>
      <c r="F11" s="52"/>
      <c r="G11" s="12"/>
      <c r="H11" s="22"/>
      <c r="I11" s="54"/>
      <c r="J11" s="54" t="s">
        <v>5</v>
      </c>
      <c r="K11" s="54"/>
      <c r="L11" s="54"/>
      <c r="M11" s="54"/>
      <c r="N11" s="55"/>
    </row>
    <row r="12" spans="1:31">
      <c r="B12" s="1"/>
      <c r="C12" s="56" t="s">
        <v>3</v>
      </c>
      <c r="D12" s="25" t="s">
        <v>2</v>
      </c>
      <c r="E12" s="57"/>
      <c r="F12" s="58"/>
      <c r="H12" s="22"/>
      <c r="I12" s="56" t="s">
        <v>3</v>
      </c>
      <c r="J12" s="25" t="s">
        <v>2</v>
      </c>
      <c r="K12" s="25" t="s">
        <v>26</v>
      </c>
      <c r="L12" s="25" t="s">
        <v>1</v>
      </c>
      <c r="M12" s="25" t="s">
        <v>21</v>
      </c>
      <c r="N12" s="59"/>
      <c r="P12" s="60" t="s">
        <v>1</v>
      </c>
      <c r="Q12" s="61" t="s">
        <v>27</v>
      </c>
      <c r="R12" s="62" t="s">
        <v>0</v>
      </c>
      <c r="U12" s="2"/>
      <c r="V12" s="3"/>
      <c r="W12" s="3"/>
      <c r="X12" s="3"/>
      <c r="Y12" s="3"/>
      <c r="Z12" s="3"/>
      <c r="AA12" s="3"/>
      <c r="AB12" s="3"/>
      <c r="AC12" s="3"/>
      <c r="AD12" s="3"/>
      <c r="AE12" s="4"/>
    </row>
    <row r="13" spans="1:31" ht="15.6">
      <c r="B13" s="1"/>
      <c r="C13" s="63">
        <v>1</v>
      </c>
      <c r="D13" s="42">
        <v>88.9</v>
      </c>
      <c r="E13" s="64"/>
      <c r="F13" s="58"/>
      <c r="H13" s="22"/>
      <c r="I13" s="65">
        <v>3</v>
      </c>
      <c r="J13" s="40">
        <v>7.11</v>
      </c>
      <c r="K13" s="40">
        <f>SUM(J13/2.54)</f>
        <v>2.7992125984251968</v>
      </c>
      <c r="L13" s="41">
        <v>1</v>
      </c>
      <c r="M13" s="41">
        <v>1</v>
      </c>
      <c r="N13" s="59"/>
      <c r="P13" s="69">
        <v>1</v>
      </c>
      <c r="Q13" s="70" t="s">
        <v>28</v>
      </c>
      <c r="R13" s="71">
        <v>12</v>
      </c>
      <c r="U13" s="5"/>
      <c r="V13" s="66"/>
      <c r="W13" s="66"/>
      <c r="Y13" s="66" t="s">
        <v>22</v>
      </c>
      <c r="Z13" s="66"/>
      <c r="AA13" s="66"/>
      <c r="AB13" s="66"/>
      <c r="AC13" s="66"/>
      <c r="AD13" s="66"/>
      <c r="AE13" s="6"/>
    </row>
    <row r="14" spans="1:31" ht="15.6">
      <c r="B14" s="1"/>
      <c r="C14" s="63">
        <v>2</v>
      </c>
      <c r="D14" s="42">
        <v>71.12</v>
      </c>
      <c r="E14" s="64"/>
      <c r="F14" s="58"/>
      <c r="H14" s="22"/>
      <c r="I14" s="65">
        <v>4</v>
      </c>
      <c r="J14" s="40">
        <v>9.91</v>
      </c>
      <c r="K14" s="40">
        <f t="shared" ref="K14:K77" si="0">SUM(J14/2.54)</f>
        <v>3.9015748031496065</v>
      </c>
      <c r="L14" s="41">
        <v>1</v>
      </c>
      <c r="M14" s="41">
        <v>2</v>
      </c>
      <c r="N14" s="59"/>
      <c r="P14" s="69">
        <v>2</v>
      </c>
      <c r="Q14" s="70">
        <v>1</v>
      </c>
      <c r="R14" s="71">
        <v>57</v>
      </c>
      <c r="U14" s="5"/>
      <c r="V14" s="66"/>
      <c r="W14" s="66"/>
      <c r="X14" s="66"/>
      <c r="Y14" s="66"/>
      <c r="Z14" s="66"/>
      <c r="AA14" s="66"/>
      <c r="AB14" s="66"/>
      <c r="AC14" s="66"/>
      <c r="AD14" s="66"/>
      <c r="AE14" s="6"/>
    </row>
    <row r="15" spans="1:31" ht="15.6">
      <c r="B15" s="1"/>
      <c r="C15" s="63">
        <v>3</v>
      </c>
      <c r="D15" s="42">
        <v>7.11</v>
      </c>
      <c r="E15" s="64"/>
      <c r="F15" s="58"/>
      <c r="H15" s="22"/>
      <c r="I15" s="65">
        <v>5</v>
      </c>
      <c r="J15" s="40">
        <v>10.16</v>
      </c>
      <c r="K15" s="40">
        <f t="shared" si="0"/>
        <v>4</v>
      </c>
      <c r="L15" s="41">
        <v>1</v>
      </c>
      <c r="M15" s="41">
        <v>3</v>
      </c>
      <c r="N15" s="59"/>
      <c r="P15" s="69">
        <v>3</v>
      </c>
      <c r="Q15" s="70">
        <v>2</v>
      </c>
      <c r="R15" s="71">
        <v>9</v>
      </c>
      <c r="U15" s="5"/>
      <c r="V15" s="66"/>
      <c r="W15" s="66"/>
      <c r="X15" s="66"/>
      <c r="Y15" s="66"/>
      <c r="Z15" s="66"/>
      <c r="AA15" s="66"/>
      <c r="AB15" s="66"/>
      <c r="AC15" s="66"/>
      <c r="AD15" s="66"/>
      <c r="AE15" s="6"/>
    </row>
    <row r="16" spans="1:31" ht="15.6">
      <c r="B16" s="1"/>
      <c r="C16" s="63">
        <v>4</v>
      </c>
      <c r="D16" s="42">
        <v>9.91</v>
      </c>
      <c r="E16" s="64"/>
      <c r="F16" s="58"/>
      <c r="H16" s="22"/>
      <c r="I16" s="65">
        <v>6</v>
      </c>
      <c r="J16" s="40">
        <v>12.19</v>
      </c>
      <c r="K16" s="40">
        <f t="shared" si="0"/>
        <v>4.7992125984251963</v>
      </c>
      <c r="L16" s="41">
        <v>1</v>
      </c>
      <c r="M16" s="41">
        <v>4</v>
      </c>
      <c r="N16" s="59"/>
      <c r="P16" s="69">
        <v>4</v>
      </c>
      <c r="Q16" s="70">
        <v>3</v>
      </c>
      <c r="R16" s="71">
        <v>15</v>
      </c>
      <c r="U16" s="5"/>
      <c r="V16" s="66"/>
      <c r="W16" s="66"/>
      <c r="X16" s="66"/>
      <c r="Y16" s="66"/>
      <c r="Z16" s="66"/>
      <c r="AA16" s="66"/>
      <c r="AB16" s="66"/>
      <c r="AC16" s="66"/>
      <c r="AD16" s="66"/>
      <c r="AE16" s="6"/>
    </row>
    <row r="17" spans="2:31" ht="15.6">
      <c r="B17" s="1"/>
      <c r="C17" s="63">
        <v>5</v>
      </c>
      <c r="D17" s="42">
        <v>10.16</v>
      </c>
      <c r="E17" s="64"/>
      <c r="F17" s="58"/>
      <c r="H17" s="22"/>
      <c r="I17" s="65">
        <v>7</v>
      </c>
      <c r="J17" s="40">
        <v>12.7</v>
      </c>
      <c r="K17" s="40">
        <f t="shared" si="0"/>
        <v>5</v>
      </c>
      <c r="L17" s="41">
        <v>1</v>
      </c>
      <c r="M17" s="41">
        <v>5</v>
      </c>
      <c r="N17" s="59"/>
      <c r="P17" s="69">
        <v>5</v>
      </c>
      <c r="Q17" s="70">
        <v>4</v>
      </c>
      <c r="R17" s="71">
        <v>0</v>
      </c>
      <c r="U17" s="5"/>
      <c r="V17" s="66"/>
      <c r="W17" s="66"/>
      <c r="X17" s="66"/>
      <c r="Y17" s="66"/>
      <c r="Z17" s="66"/>
      <c r="AA17" s="66"/>
      <c r="AB17" s="66"/>
      <c r="AC17" s="66"/>
      <c r="AD17" s="66"/>
      <c r="AE17" s="6"/>
    </row>
    <row r="18" spans="2:31" ht="15.6">
      <c r="B18" s="1"/>
      <c r="C18" s="63">
        <v>6</v>
      </c>
      <c r="D18" s="42">
        <v>12.19</v>
      </c>
      <c r="E18" s="64"/>
      <c r="F18" s="58"/>
      <c r="H18" s="22"/>
      <c r="I18" s="65">
        <v>8</v>
      </c>
      <c r="J18" s="40">
        <v>12.7</v>
      </c>
      <c r="K18" s="40">
        <f t="shared" si="0"/>
        <v>5</v>
      </c>
      <c r="L18" s="41">
        <v>1</v>
      </c>
      <c r="M18" s="41">
        <v>6</v>
      </c>
      <c r="N18" s="59"/>
      <c r="P18" s="69">
        <v>6</v>
      </c>
      <c r="Q18" s="70">
        <v>5</v>
      </c>
      <c r="R18" s="71">
        <v>8</v>
      </c>
      <c r="U18" s="5"/>
      <c r="V18" s="66"/>
      <c r="W18" s="66"/>
      <c r="X18" s="66"/>
      <c r="Y18" s="66"/>
      <c r="Z18" s="66"/>
      <c r="AA18" s="66"/>
      <c r="AB18" s="66"/>
      <c r="AC18" s="66"/>
      <c r="AD18" s="66"/>
      <c r="AE18" s="6"/>
    </row>
    <row r="19" spans="2:31" ht="15.6">
      <c r="B19" s="1"/>
      <c r="C19" s="63">
        <v>7</v>
      </c>
      <c r="D19" s="42">
        <v>12.7</v>
      </c>
      <c r="E19" s="64"/>
      <c r="F19" s="58"/>
      <c r="H19" s="22"/>
      <c r="I19" s="65">
        <v>9</v>
      </c>
      <c r="J19" s="40">
        <v>13.21</v>
      </c>
      <c r="K19" s="40">
        <f t="shared" si="0"/>
        <v>5.2007874015748037</v>
      </c>
      <c r="L19" s="41">
        <v>1</v>
      </c>
      <c r="M19" s="41">
        <v>7</v>
      </c>
      <c r="N19" s="59"/>
      <c r="P19" s="69">
        <v>7</v>
      </c>
      <c r="Q19" s="70">
        <v>6</v>
      </c>
      <c r="R19" s="71">
        <v>6</v>
      </c>
      <c r="U19" s="5"/>
      <c r="V19" s="66"/>
      <c r="W19" s="66"/>
      <c r="X19" s="66"/>
      <c r="Y19" s="66"/>
      <c r="Z19" s="66"/>
      <c r="AA19" s="66"/>
      <c r="AB19" s="66"/>
      <c r="AC19" s="66"/>
      <c r="AD19" s="66"/>
      <c r="AE19" s="6"/>
    </row>
    <row r="20" spans="2:31" ht="15.6">
      <c r="B20" s="1"/>
      <c r="C20" s="63">
        <v>8</v>
      </c>
      <c r="D20" s="42">
        <v>12.7</v>
      </c>
      <c r="E20" s="64"/>
      <c r="F20" s="58"/>
      <c r="H20" s="22"/>
      <c r="I20" s="65">
        <v>10</v>
      </c>
      <c r="J20" s="40">
        <v>16</v>
      </c>
      <c r="K20" s="40">
        <f t="shared" si="0"/>
        <v>6.2992125984251963</v>
      </c>
      <c r="L20" s="41">
        <v>1</v>
      </c>
      <c r="M20" s="41">
        <v>8</v>
      </c>
      <c r="N20" s="59"/>
      <c r="P20" s="69">
        <v>8</v>
      </c>
      <c r="Q20" s="70">
        <v>7</v>
      </c>
      <c r="R20" s="71">
        <v>6</v>
      </c>
      <c r="U20" s="5"/>
      <c r="V20" s="66"/>
      <c r="W20" s="66"/>
      <c r="X20" s="66"/>
      <c r="Y20" s="66"/>
      <c r="Z20" s="66"/>
      <c r="AA20" s="66"/>
      <c r="AB20" s="66"/>
      <c r="AC20" s="66"/>
      <c r="AD20" s="66"/>
      <c r="AE20" s="6"/>
    </row>
    <row r="21" spans="2:31" ht="15.6">
      <c r="B21" s="1"/>
      <c r="C21" s="63">
        <v>9</v>
      </c>
      <c r="D21" s="42">
        <v>13.21</v>
      </c>
      <c r="E21" s="64"/>
      <c r="F21" s="58"/>
      <c r="H21" s="22"/>
      <c r="I21" s="65">
        <v>11</v>
      </c>
      <c r="J21" s="40">
        <v>17.78</v>
      </c>
      <c r="K21" s="40">
        <f t="shared" si="0"/>
        <v>7</v>
      </c>
      <c r="L21" s="41">
        <v>1</v>
      </c>
      <c r="M21" s="41">
        <v>9</v>
      </c>
      <c r="N21" s="59"/>
      <c r="P21" s="69">
        <v>9</v>
      </c>
      <c r="Q21" s="72">
        <v>8</v>
      </c>
      <c r="R21" s="71">
        <v>5</v>
      </c>
      <c r="U21" s="5"/>
      <c r="V21" s="66"/>
      <c r="W21" s="66"/>
      <c r="X21" s="66"/>
      <c r="Y21" s="66"/>
      <c r="Z21" s="66"/>
      <c r="AA21" s="66"/>
      <c r="AB21" s="66"/>
      <c r="AC21" s="66"/>
      <c r="AD21" s="66"/>
      <c r="AE21" s="6"/>
    </row>
    <row r="22" spans="2:31" ht="15.6">
      <c r="B22" s="1"/>
      <c r="C22" s="63">
        <v>10</v>
      </c>
      <c r="D22" s="42">
        <v>16</v>
      </c>
      <c r="E22" s="64"/>
      <c r="F22" s="58"/>
      <c r="H22" s="22"/>
      <c r="I22" s="65">
        <v>12</v>
      </c>
      <c r="J22" s="40">
        <v>17.78</v>
      </c>
      <c r="K22" s="40">
        <f t="shared" si="0"/>
        <v>7</v>
      </c>
      <c r="L22" s="41">
        <v>1</v>
      </c>
      <c r="M22" s="41">
        <v>10</v>
      </c>
      <c r="N22" s="59"/>
      <c r="P22" s="69">
        <v>10</v>
      </c>
      <c r="Q22" s="72">
        <v>9</v>
      </c>
      <c r="R22" s="71">
        <v>8</v>
      </c>
      <c r="U22" s="5"/>
      <c r="V22" s="66"/>
      <c r="W22" s="66"/>
      <c r="X22" s="66"/>
      <c r="Y22" s="66"/>
      <c r="Z22" s="66"/>
      <c r="AA22" s="66"/>
      <c r="AB22" s="66"/>
      <c r="AC22" s="66"/>
      <c r="AD22" s="66"/>
      <c r="AE22" s="6"/>
    </row>
    <row r="23" spans="2:31" ht="15.6">
      <c r="B23" s="1"/>
      <c r="C23" s="63">
        <v>11</v>
      </c>
      <c r="D23" s="42">
        <v>17.78</v>
      </c>
      <c r="E23" s="64"/>
      <c r="F23" s="58"/>
      <c r="H23" s="22"/>
      <c r="I23" s="65">
        <v>13</v>
      </c>
      <c r="J23" s="40">
        <v>17.78</v>
      </c>
      <c r="K23" s="40">
        <f t="shared" si="0"/>
        <v>7</v>
      </c>
      <c r="L23" s="41">
        <v>1</v>
      </c>
      <c r="M23" s="41">
        <v>11</v>
      </c>
      <c r="N23" s="59"/>
      <c r="P23" s="69">
        <v>11</v>
      </c>
      <c r="Q23" s="72">
        <v>10</v>
      </c>
      <c r="R23" s="71">
        <v>3</v>
      </c>
      <c r="U23" s="5"/>
      <c r="V23" s="66"/>
      <c r="W23" s="66"/>
      <c r="X23" s="66"/>
      <c r="Y23" s="66"/>
      <c r="Z23" s="66"/>
      <c r="AA23" s="66"/>
      <c r="AB23" s="66"/>
      <c r="AC23" s="66"/>
      <c r="AD23" s="66"/>
      <c r="AE23" s="6"/>
    </row>
    <row r="24" spans="2:31" ht="15.6">
      <c r="B24" s="1"/>
      <c r="C24" s="63">
        <v>12</v>
      </c>
      <c r="D24" s="42">
        <v>17.78</v>
      </c>
      <c r="E24" s="64"/>
      <c r="F24" s="58"/>
      <c r="H24" s="22"/>
      <c r="I24" s="65">
        <v>14</v>
      </c>
      <c r="J24" s="40">
        <v>17.78</v>
      </c>
      <c r="K24" s="40">
        <f t="shared" si="0"/>
        <v>7</v>
      </c>
      <c r="L24" s="41">
        <v>1</v>
      </c>
      <c r="M24" s="41">
        <v>12</v>
      </c>
      <c r="N24" s="59"/>
      <c r="P24" s="69">
        <v>12</v>
      </c>
      <c r="Q24" s="72">
        <v>11</v>
      </c>
      <c r="R24" s="71">
        <v>0</v>
      </c>
      <c r="U24" s="5"/>
      <c r="V24" s="66"/>
      <c r="W24" s="66"/>
      <c r="X24" s="66"/>
      <c r="Y24" s="66"/>
      <c r="Z24" s="66"/>
      <c r="AA24" s="66"/>
      <c r="AB24" s="66"/>
      <c r="AC24" s="66"/>
      <c r="AD24" s="66"/>
      <c r="AE24" s="6"/>
    </row>
    <row r="25" spans="2:31" ht="15.6">
      <c r="B25" s="1"/>
      <c r="C25" s="63">
        <v>13</v>
      </c>
      <c r="D25" s="42">
        <v>17.78</v>
      </c>
      <c r="E25" s="64"/>
      <c r="F25" s="58"/>
      <c r="H25" s="22"/>
      <c r="I25" s="65">
        <v>15</v>
      </c>
      <c r="J25" s="40">
        <v>20.32</v>
      </c>
      <c r="K25" s="40">
        <f t="shared" si="0"/>
        <v>8</v>
      </c>
      <c r="L25" s="41">
        <v>2</v>
      </c>
      <c r="M25" s="41">
        <v>1</v>
      </c>
      <c r="N25" s="59"/>
      <c r="P25" s="69">
        <v>13</v>
      </c>
      <c r="Q25" s="72">
        <v>12</v>
      </c>
      <c r="R25" s="71">
        <v>0</v>
      </c>
      <c r="U25" s="5"/>
      <c r="V25" s="66"/>
      <c r="W25" s="66"/>
      <c r="X25" s="66"/>
      <c r="Y25" s="66"/>
      <c r="Z25" s="66"/>
      <c r="AA25" s="66"/>
      <c r="AB25" s="66"/>
      <c r="AC25" s="66"/>
      <c r="AD25" s="66"/>
      <c r="AE25" s="6"/>
    </row>
    <row r="26" spans="2:31" ht="16.2" thickBot="1">
      <c r="B26" s="1"/>
      <c r="C26" s="63">
        <v>14</v>
      </c>
      <c r="D26" s="42">
        <v>17.78</v>
      </c>
      <c r="E26" s="64"/>
      <c r="F26" s="58"/>
      <c r="H26" s="22"/>
      <c r="I26" s="65">
        <v>16</v>
      </c>
      <c r="J26" s="40">
        <v>20.32</v>
      </c>
      <c r="K26" s="40">
        <f t="shared" si="0"/>
        <v>8</v>
      </c>
      <c r="L26" s="41">
        <v>2</v>
      </c>
      <c r="M26" s="41">
        <v>2</v>
      </c>
      <c r="N26" s="59"/>
      <c r="P26" s="73">
        <v>14</v>
      </c>
      <c r="Q26" s="74">
        <v>13</v>
      </c>
      <c r="R26" s="75">
        <v>2</v>
      </c>
      <c r="U26" s="5"/>
      <c r="V26" s="66"/>
      <c r="W26" s="66"/>
      <c r="X26" s="66"/>
      <c r="Y26" s="66"/>
      <c r="Z26" s="66"/>
      <c r="AA26" s="66"/>
      <c r="AB26" s="66"/>
      <c r="AC26" s="66"/>
      <c r="AD26" s="66"/>
      <c r="AE26" s="6"/>
    </row>
    <row r="27" spans="2:31" ht="15.6">
      <c r="B27" s="1"/>
      <c r="C27" s="63">
        <v>15</v>
      </c>
      <c r="D27" s="42">
        <v>20.32</v>
      </c>
      <c r="E27" s="64"/>
      <c r="F27" s="58"/>
      <c r="H27" s="22"/>
      <c r="I27" s="65">
        <v>17</v>
      </c>
      <c r="J27" s="40">
        <v>20.32</v>
      </c>
      <c r="K27" s="40">
        <f t="shared" si="0"/>
        <v>8</v>
      </c>
      <c r="L27" s="41">
        <v>2</v>
      </c>
      <c r="M27" s="41">
        <v>3</v>
      </c>
      <c r="N27" s="59"/>
      <c r="U27" s="5"/>
      <c r="V27" s="66"/>
      <c r="W27" s="66"/>
      <c r="X27" s="66"/>
      <c r="Y27" s="66"/>
      <c r="Z27" s="66"/>
      <c r="AA27" s="66"/>
      <c r="AB27" s="66"/>
      <c r="AC27" s="66"/>
      <c r="AD27" s="66"/>
      <c r="AE27" s="6"/>
    </row>
    <row r="28" spans="2:31" ht="15.6">
      <c r="B28" s="1"/>
      <c r="C28" s="63">
        <v>16</v>
      </c>
      <c r="D28" s="42">
        <v>20.32</v>
      </c>
      <c r="E28" s="64"/>
      <c r="F28" s="58"/>
      <c r="H28" s="22"/>
      <c r="I28" s="65">
        <v>18</v>
      </c>
      <c r="J28" s="40">
        <v>21.59</v>
      </c>
      <c r="K28" s="40">
        <f t="shared" si="0"/>
        <v>8.5</v>
      </c>
      <c r="L28" s="41">
        <v>2</v>
      </c>
      <c r="M28" s="41">
        <v>4</v>
      </c>
      <c r="N28" s="59"/>
      <c r="U28" s="5"/>
      <c r="V28" s="66"/>
      <c r="W28" s="66"/>
      <c r="X28" s="66"/>
      <c r="Y28" s="66"/>
      <c r="Z28" s="66"/>
      <c r="AA28" s="66"/>
      <c r="AB28" s="66"/>
      <c r="AC28" s="66"/>
      <c r="AD28" s="66"/>
      <c r="AE28" s="6"/>
    </row>
    <row r="29" spans="2:31" ht="15.6">
      <c r="B29" s="1"/>
      <c r="C29" s="63">
        <v>17</v>
      </c>
      <c r="D29" s="42">
        <v>20.32</v>
      </c>
      <c r="E29" s="64"/>
      <c r="F29" s="58"/>
      <c r="H29" s="22"/>
      <c r="I29" s="65">
        <v>19</v>
      </c>
      <c r="J29" s="40">
        <v>25.4</v>
      </c>
      <c r="K29" s="40">
        <f t="shared" si="0"/>
        <v>10</v>
      </c>
      <c r="L29" s="41">
        <v>2</v>
      </c>
      <c r="M29" s="41">
        <v>5</v>
      </c>
      <c r="N29" s="59"/>
      <c r="U29" s="5"/>
      <c r="V29" s="66"/>
      <c r="W29" s="66"/>
      <c r="X29" s="66"/>
      <c r="Y29" s="66"/>
      <c r="Z29" s="66"/>
      <c r="AA29" s="66"/>
      <c r="AB29" s="66"/>
      <c r="AC29" s="66"/>
      <c r="AD29" s="66"/>
      <c r="AE29" s="6"/>
    </row>
    <row r="30" spans="2:31" ht="15.6">
      <c r="B30" s="1"/>
      <c r="C30" s="63">
        <v>18</v>
      </c>
      <c r="D30" s="42">
        <v>21.59</v>
      </c>
      <c r="E30" s="64"/>
      <c r="F30" s="58"/>
      <c r="H30" s="22"/>
      <c r="I30" s="65">
        <v>20</v>
      </c>
      <c r="J30" s="40">
        <v>25.4</v>
      </c>
      <c r="K30" s="40">
        <f t="shared" si="0"/>
        <v>10</v>
      </c>
      <c r="L30" s="41">
        <v>2</v>
      </c>
      <c r="M30" s="41">
        <v>6</v>
      </c>
      <c r="N30" s="59"/>
      <c r="U30" s="5"/>
      <c r="V30" s="66"/>
      <c r="W30" s="66"/>
      <c r="X30" s="66"/>
      <c r="Y30" s="66"/>
      <c r="Z30" s="66"/>
      <c r="AA30" s="66"/>
      <c r="AB30" s="66"/>
      <c r="AC30" s="66"/>
      <c r="AD30" s="66"/>
      <c r="AE30" s="6"/>
    </row>
    <row r="31" spans="2:31" ht="15.6">
      <c r="B31" s="1"/>
      <c r="C31" s="63">
        <v>19</v>
      </c>
      <c r="D31" s="42">
        <v>25.4</v>
      </c>
      <c r="E31" s="64"/>
      <c r="F31" s="58"/>
      <c r="H31" s="22"/>
      <c r="I31" s="65">
        <v>21</v>
      </c>
      <c r="J31" s="40">
        <v>25.4</v>
      </c>
      <c r="K31" s="40">
        <f t="shared" si="0"/>
        <v>10</v>
      </c>
      <c r="L31" s="41">
        <v>2</v>
      </c>
      <c r="M31" s="41">
        <v>7</v>
      </c>
      <c r="N31" s="59"/>
      <c r="U31" s="5"/>
      <c r="V31" s="66"/>
      <c r="W31" s="66"/>
      <c r="X31" s="66"/>
      <c r="Y31" s="66"/>
      <c r="Z31" s="66"/>
      <c r="AA31" s="66"/>
      <c r="AB31" s="66"/>
      <c r="AC31" s="66"/>
      <c r="AD31" s="66"/>
      <c r="AE31" s="6"/>
    </row>
    <row r="32" spans="2:31" ht="15.6">
      <c r="B32" s="1"/>
      <c r="C32" s="63">
        <v>20</v>
      </c>
      <c r="D32" s="42">
        <v>25.4</v>
      </c>
      <c r="E32" s="64"/>
      <c r="F32" s="58"/>
      <c r="H32" s="22"/>
      <c r="I32" s="65">
        <v>22</v>
      </c>
      <c r="J32" s="40">
        <v>25.4</v>
      </c>
      <c r="K32" s="40">
        <f t="shared" si="0"/>
        <v>10</v>
      </c>
      <c r="L32" s="41">
        <v>2</v>
      </c>
      <c r="M32" s="41">
        <v>8</v>
      </c>
      <c r="N32" s="59"/>
      <c r="U32" s="5"/>
      <c r="V32" s="66"/>
      <c r="W32" s="66"/>
      <c r="X32" s="66"/>
      <c r="Y32" s="66"/>
      <c r="Z32" s="66"/>
      <c r="AA32" s="66"/>
      <c r="AB32" s="66"/>
      <c r="AC32" s="66"/>
      <c r="AD32" s="66"/>
      <c r="AE32" s="6"/>
    </row>
    <row r="33" spans="1:31" ht="16.2" thickBot="1">
      <c r="B33" s="1"/>
      <c r="C33" s="63">
        <v>21</v>
      </c>
      <c r="D33" s="42">
        <v>25.4</v>
      </c>
      <c r="E33" s="64"/>
      <c r="F33" s="58"/>
      <c r="H33" s="22"/>
      <c r="I33" s="65">
        <v>23</v>
      </c>
      <c r="J33" s="40">
        <v>25.4</v>
      </c>
      <c r="K33" s="40">
        <f t="shared" si="0"/>
        <v>10</v>
      </c>
      <c r="L33" s="41">
        <v>2</v>
      </c>
      <c r="M33" s="41">
        <v>9</v>
      </c>
      <c r="N33" s="59"/>
      <c r="U33" s="7"/>
      <c r="V33" s="8"/>
      <c r="W33" s="8"/>
      <c r="X33" s="8"/>
      <c r="Y33" s="8"/>
      <c r="Z33" s="8"/>
      <c r="AA33" s="8"/>
      <c r="AB33" s="8"/>
      <c r="AC33" s="8"/>
      <c r="AD33" s="8"/>
      <c r="AE33" s="9"/>
    </row>
    <row r="34" spans="1:31" ht="16.2" thickBot="1">
      <c r="B34" s="1"/>
      <c r="C34" s="63">
        <v>22</v>
      </c>
      <c r="D34" s="42">
        <v>25.4</v>
      </c>
      <c r="E34" s="64"/>
      <c r="F34" s="58"/>
      <c r="H34" s="22"/>
      <c r="I34" s="65">
        <v>24</v>
      </c>
      <c r="J34" s="40">
        <v>25.4</v>
      </c>
      <c r="K34" s="40">
        <f t="shared" si="0"/>
        <v>10</v>
      </c>
      <c r="L34" s="41">
        <v>2</v>
      </c>
      <c r="M34" s="41">
        <v>10</v>
      </c>
      <c r="N34" s="59"/>
      <c r="Q34" s="26"/>
      <c r="R34" s="26"/>
      <c r="S34" s="26"/>
    </row>
    <row r="35" spans="1:31" ht="15.6">
      <c r="B35" s="1"/>
      <c r="C35" s="63">
        <v>23</v>
      </c>
      <c r="D35" s="42">
        <v>25.4</v>
      </c>
      <c r="E35" s="64"/>
      <c r="F35" s="58"/>
      <c r="H35" s="22"/>
      <c r="I35" s="65">
        <v>25</v>
      </c>
      <c r="J35" s="40">
        <v>25.4</v>
      </c>
      <c r="K35" s="40">
        <f t="shared" si="0"/>
        <v>10</v>
      </c>
      <c r="L35" s="41">
        <v>2</v>
      </c>
      <c r="M35" s="41">
        <v>11</v>
      </c>
      <c r="N35" s="59"/>
      <c r="Q35" s="26"/>
      <c r="R35" s="67" t="s">
        <v>7</v>
      </c>
      <c r="S35" s="26"/>
    </row>
    <row r="36" spans="1:31" ht="15.6">
      <c r="B36" s="1"/>
      <c r="C36" s="63">
        <v>24</v>
      </c>
      <c r="D36" s="42">
        <v>25.4</v>
      </c>
      <c r="E36" s="64"/>
      <c r="F36" s="58"/>
      <c r="H36" s="22"/>
      <c r="I36" s="65">
        <v>26</v>
      </c>
      <c r="J36" s="40">
        <v>25.91</v>
      </c>
      <c r="K36" s="40">
        <f t="shared" si="0"/>
        <v>10.200787401574804</v>
      </c>
      <c r="L36" s="41">
        <v>2</v>
      </c>
      <c r="M36" s="41">
        <v>12</v>
      </c>
      <c r="N36" s="59"/>
      <c r="Q36" s="26"/>
      <c r="R36" s="68" t="s">
        <v>6</v>
      </c>
      <c r="S36" s="26"/>
    </row>
    <row r="37" spans="1:31" ht="16.2" thickBot="1">
      <c r="B37" s="1"/>
      <c r="C37" s="63">
        <v>25</v>
      </c>
      <c r="D37" s="42">
        <v>25.4</v>
      </c>
      <c r="E37" s="64"/>
      <c r="F37" s="58"/>
      <c r="H37" s="22"/>
      <c r="I37" s="65">
        <v>27</v>
      </c>
      <c r="J37" s="40">
        <v>26.67</v>
      </c>
      <c r="K37" s="40">
        <f t="shared" si="0"/>
        <v>10.5</v>
      </c>
      <c r="L37" s="41">
        <v>2</v>
      </c>
      <c r="M37" s="41">
        <v>13</v>
      </c>
      <c r="N37" s="59"/>
      <c r="Q37" s="26"/>
      <c r="R37" s="10">
        <f>SUM(R13:R26)</f>
        <v>131</v>
      </c>
      <c r="S37" s="26"/>
    </row>
    <row r="38" spans="1:31" ht="15.6">
      <c r="B38" s="1"/>
      <c r="C38" s="63">
        <v>26</v>
      </c>
      <c r="D38" s="42">
        <v>25.91</v>
      </c>
      <c r="E38" s="64"/>
      <c r="F38" s="58"/>
      <c r="H38" s="22"/>
      <c r="I38" s="65">
        <v>28</v>
      </c>
      <c r="J38" s="40">
        <v>26.67</v>
      </c>
      <c r="K38" s="40">
        <f t="shared" si="0"/>
        <v>10.5</v>
      </c>
      <c r="L38" s="41">
        <v>2</v>
      </c>
      <c r="M38" s="41">
        <v>14</v>
      </c>
      <c r="N38" s="59"/>
      <c r="Q38" s="26"/>
      <c r="R38" s="43" t="s">
        <v>25</v>
      </c>
      <c r="S38" s="26"/>
    </row>
    <row r="39" spans="1:31" ht="15.6">
      <c r="A39" s="27" t="s">
        <v>17</v>
      </c>
      <c r="B39" s="1"/>
      <c r="C39" s="63">
        <v>27</v>
      </c>
      <c r="D39" s="42">
        <v>26.67</v>
      </c>
      <c r="E39" s="64"/>
      <c r="F39" s="58"/>
      <c r="H39" s="22"/>
      <c r="I39" s="65">
        <v>29</v>
      </c>
      <c r="J39" s="40">
        <v>27.94</v>
      </c>
      <c r="K39" s="40">
        <f t="shared" si="0"/>
        <v>11</v>
      </c>
      <c r="L39" s="41">
        <v>2</v>
      </c>
      <c r="M39" s="41">
        <v>15</v>
      </c>
      <c r="N39" s="59"/>
    </row>
    <row r="40" spans="1:31" ht="15.6">
      <c r="A40" s="27" t="s">
        <v>17</v>
      </c>
      <c r="B40" s="1"/>
      <c r="C40" s="63">
        <v>28</v>
      </c>
      <c r="D40" s="42">
        <v>26.67</v>
      </c>
      <c r="E40" s="64"/>
      <c r="F40" s="58"/>
      <c r="H40" s="22"/>
      <c r="I40" s="65">
        <v>30</v>
      </c>
      <c r="J40" s="40">
        <v>27.94</v>
      </c>
      <c r="K40" s="40">
        <f t="shared" si="0"/>
        <v>11</v>
      </c>
      <c r="L40" s="41">
        <v>2</v>
      </c>
      <c r="M40" s="41">
        <v>16</v>
      </c>
      <c r="N40" s="59"/>
    </row>
    <row r="41" spans="1:31" ht="15.6">
      <c r="A41" s="27"/>
      <c r="B41" s="1"/>
      <c r="C41" s="63">
        <v>29</v>
      </c>
      <c r="D41" s="42">
        <v>27.94</v>
      </c>
      <c r="E41" s="64"/>
      <c r="F41" s="58"/>
      <c r="H41" s="22"/>
      <c r="I41" s="65">
        <v>31</v>
      </c>
      <c r="J41" s="40">
        <v>27.94</v>
      </c>
      <c r="K41" s="40">
        <f t="shared" si="0"/>
        <v>11</v>
      </c>
      <c r="L41" s="41">
        <v>2</v>
      </c>
      <c r="M41" s="41">
        <v>17</v>
      </c>
      <c r="N41" s="59"/>
    </row>
    <row r="42" spans="1:31" ht="15.6">
      <c r="A42" s="27"/>
      <c r="B42" s="1"/>
      <c r="C42" s="63">
        <v>30</v>
      </c>
      <c r="D42" s="42">
        <v>27.94</v>
      </c>
      <c r="E42" s="64"/>
      <c r="F42" s="58"/>
      <c r="H42" s="22"/>
      <c r="I42" s="65">
        <v>32</v>
      </c>
      <c r="J42" s="40">
        <v>27.94</v>
      </c>
      <c r="K42" s="40">
        <f t="shared" si="0"/>
        <v>11</v>
      </c>
      <c r="L42" s="41">
        <v>2</v>
      </c>
      <c r="M42" s="41">
        <v>18</v>
      </c>
      <c r="N42" s="59"/>
    </row>
    <row r="43" spans="1:31" ht="15.6">
      <c r="A43" s="27"/>
      <c r="B43" s="1"/>
      <c r="C43" s="63">
        <v>31</v>
      </c>
      <c r="D43" s="42">
        <v>27.94</v>
      </c>
      <c r="E43" s="64"/>
      <c r="F43" s="58"/>
      <c r="H43" s="22"/>
      <c r="I43" s="65">
        <v>33</v>
      </c>
      <c r="J43" s="40">
        <v>27.94</v>
      </c>
      <c r="K43" s="40">
        <f t="shared" si="0"/>
        <v>11</v>
      </c>
      <c r="L43" s="41">
        <v>2</v>
      </c>
      <c r="M43" s="41">
        <v>19</v>
      </c>
      <c r="N43" s="59"/>
    </row>
    <row r="44" spans="1:31" ht="15.6">
      <c r="A44" s="27"/>
      <c r="B44" s="1"/>
      <c r="C44" s="63">
        <v>32</v>
      </c>
      <c r="D44" s="42">
        <v>27.94</v>
      </c>
      <c r="E44" s="64"/>
      <c r="F44" s="58"/>
      <c r="H44" s="22"/>
      <c r="I44" s="65">
        <v>34</v>
      </c>
      <c r="J44" s="40">
        <v>29.97</v>
      </c>
      <c r="K44" s="40">
        <f t="shared" si="0"/>
        <v>11.799212598425196</v>
      </c>
      <c r="L44" s="41">
        <v>2</v>
      </c>
      <c r="M44" s="41">
        <v>20</v>
      </c>
      <c r="N44" s="59"/>
    </row>
    <row r="45" spans="1:31" ht="15.6">
      <c r="A45" s="27"/>
      <c r="B45" s="1"/>
      <c r="C45" s="63">
        <v>33</v>
      </c>
      <c r="D45" s="42">
        <v>27.94</v>
      </c>
      <c r="E45" s="64"/>
      <c r="F45" s="58"/>
      <c r="H45" s="22"/>
      <c r="I45" s="65">
        <v>35</v>
      </c>
      <c r="J45" s="40">
        <v>30.48</v>
      </c>
      <c r="K45" s="40">
        <f t="shared" si="0"/>
        <v>12</v>
      </c>
      <c r="L45" s="41">
        <v>2</v>
      </c>
      <c r="M45" s="41">
        <v>21</v>
      </c>
      <c r="N45" s="59"/>
    </row>
    <row r="46" spans="1:31" ht="15.6">
      <c r="A46" s="27"/>
      <c r="B46" s="1"/>
      <c r="C46" s="63">
        <v>34</v>
      </c>
      <c r="D46" s="42">
        <v>29.97</v>
      </c>
      <c r="E46" s="64"/>
      <c r="F46" s="58"/>
      <c r="H46" s="22"/>
      <c r="I46" s="65">
        <v>36</v>
      </c>
      <c r="J46" s="40">
        <v>30.48</v>
      </c>
      <c r="K46" s="40">
        <f t="shared" si="0"/>
        <v>12</v>
      </c>
      <c r="L46" s="41">
        <v>2</v>
      </c>
      <c r="M46" s="41">
        <v>22</v>
      </c>
      <c r="N46" s="59"/>
    </row>
    <row r="47" spans="1:31" ht="15.6">
      <c r="A47" s="27"/>
      <c r="B47" s="1"/>
      <c r="C47" s="63">
        <v>35</v>
      </c>
      <c r="D47" s="42">
        <v>30.48</v>
      </c>
      <c r="E47" s="64"/>
      <c r="F47" s="58"/>
      <c r="H47" s="22"/>
      <c r="I47" s="65">
        <v>37</v>
      </c>
      <c r="J47" s="40">
        <v>30.48</v>
      </c>
      <c r="K47" s="40">
        <f t="shared" si="0"/>
        <v>12</v>
      </c>
      <c r="L47" s="41">
        <v>2</v>
      </c>
      <c r="M47" s="41">
        <v>23</v>
      </c>
      <c r="N47" s="59"/>
    </row>
    <row r="48" spans="1:31" ht="15.6">
      <c r="A48" s="27"/>
      <c r="B48" s="1"/>
      <c r="C48" s="63">
        <v>36</v>
      </c>
      <c r="D48" s="42">
        <v>30.48</v>
      </c>
      <c r="E48" s="64"/>
      <c r="F48" s="58"/>
      <c r="H48" s="22"/>
      <c r="I48" s="65">
        <v>38</v>
      </c>
      <c r="J48" s="40">
        <v>30.48</v>
      </c>
      <c r="K48" s="40">
        <f t="shared" si="0"/>
        <v>12</v>
      </c>
      <c r="L48" s="41">
        <v>2</v>
      </c>
      <c r="M48" s="41">
        <v>24</v>
      </c>
      <c r="N48" s="59"/>
    </row>
    <row r="49" spans="1:14" ht="15.6">
      <c r="A49" s="27"/>
      <c r="B49" s="1"/>
      <c r="C49" s="63">
        <v>37</v>
      </c>
      <c r="D49" s="42">
        <v>30.48</v>
      </c>
      <c r="E49" s="64"/>
      <c r="F49" s="58"/>
      <c r="H49" s="22"/>
      <c r="I49" s="65">
        <v>39</v>
      </c>
      <c r="J49" s="40">
        <v>30.48</v>
      </c>
      <c r="K49" s="40">
        <f t="shared" si="0"/>
        <v>12</v>
      </c>
      <c r="L49" s="41">
        <v>2</v>
      </c>
      <c r="M49" s="41">
        <v>25</v>
      </c>
      <c r="N49" s="59"/>
    </row>
    <row r="50" spans="1:14" ht="15.6">
      <c r="A50" s="27"/>
      <c r="B50" s="1"/>
      <c r="C50" s="63">
        <v>38</v>
      </c>
      <c r="D50" s="42">
        <v>30.48</v>
      </c>
      <c r="E50" s="64"/>
      <c r="F50" s="58"/>
      <c r="H50" s="22"/>
      <c r="I50" s="65">
        <v>40</v>
      </c>
      <c r="J50" s="40">
        <v>30.48</v>
      </c>
      <c r="K50" s="40">
        <f t="shared" si="0"/>
        <v>12</v>
      </c>
      <c r="L50" s="41">
        <v>2</v>
      </c>
      <c r="M50" s="41">
        <v>26</v>
      </c>
      <c r="N50" s="59"/>
    </row>
    <row r="51" spans="1:14" ht="15.6">
      <c r="A51" s="27"/>
      <c r="B51" s="1"/>
      <c r="C51" s="63">
        <v>39</v>
      </c>
      <c r="D51" s="42">
        <v>30.48</v>
      </c>
      <c r="E51" s="64"/>
      <c r="F51" s="58"/>
      <c r="H51" s="22"/>
      <c r="I51" s="65">
        <v>41</v>
      </c>
      <c r="J51" s="40">
        <v>30.48</v>
      </c>
      <c r="K51" s="40">
        <f t="shared" si="0"/>
        <v>12</v>
      </c>
      <c r="L51" s="41">
        <v>2</v>
      </c>
      <c r="M51" s="41">
        <v>27</v>
      </c>
      <c r="N51" s="59"/>
    </row>
    <row r="52" spans="1:14" ht="15.6">
      <c r="A52" s="27"/>
      <c r="B52" s="1"/>
      <c r="C52" s="63">
        <v>40</v>
      </c>
      <c r="D52" s="42">
        <v>30.48</v>
      </c>
      <c r="E52" s="64"/>
      <c r="F52" s="58"/>
      <c r="H52" s="22"/>
      <c r="I52" s="65">
        <v>42</v>
      </c>
      <c r="J52" s="40">
        <v>30.48</v>
      </c>
      <c r="K52" s="40">
        <f t="shared" si="0"/>
        <v>12</v>
      </c>
      <c r="L52" s="41">
        <v>2</v>
      </c>
      <c r="M52" s="41">
        <v>28</v>
      </c>
      <c r="N52" s="59"/>
    </row>
    <row r="53" spans="1:14" ht="15.6">
      <c r="A53" s="27"/>
      <c r="B53" s="1"/>
      <c r="C53" s="63">
        <v>41</v>
      </c>
      <c r="D53" s="42">
        <v>30.48</v>
      </c>
      <c r="E53" s="64"/>
      <c r="F53" s="58"/>
      <c r="H53" s="22"/>
      <c r="I53" s="65">
        <v>43</v>
      </c>
      <c r="J53" s="40">
        <v>30.99</v>
      </c>
      <c r="K53" s="40">
        <f t="shared" si="0"/>
        <v>12.200787401574802</v>
      </c>
      <c r="L53" s="41">
        <v>2</v>
      </c>
      <c r="M53" s="41">
        <v>29</v>
      </c>
      <c r="N53" s="59"/>
    </row>
    <row r="54" spans="1:14" ht="15.6">
      <c r="A54" s="27"/>
      <c r="B54" s="1"/>
      <c r="C54" s="63">
        <v>42</v>
      </c>
      <c r="D54" s="42">
        <v>30.48</v>
      </c>
      <c r="E54" s="64"/>
      <c r="F54" s="58"/>
      <c r="H54" s="22"/>
      <c r="I54" s="65">
        <v>44</v>
      </c>
      <c r="J54" s="40">
        <v>31.75</v>
      </c>
      <c r="K54" s="40">
        <f t="shared" si="0"/>
        <v>12.5</v>
      </c>
      <c r="L54" s="41">
        <v>2</v>
      </c>
      <c r="M54" s="41">
        <v>30</v>
      </c>
      <c r="N54" s="59"/>
    </row>
    <row r="55" spans="1:14" ht="15.6">
      <c r="A55" s="27"/>
      <c r="B55" s="1"/>
      <c r="C55" s="63">
        <v>43</v>
      </c>
      <c r="D55" s="42">
        <v>30.99</v>
      </c>
      <c r="E55" s="64"/>
      <c r="F55" s="58"/>
      <c r="H55" s="22"/>
      <c r="I55" s="65">
        <v>45</v>
      </c>
      <c r="J55" s="40">
        <v>32.51</v>
      </c>
      <c r="K55" s="40">
        <f t="shared" si="0"/>
        <v>12.799212598425196</v>
      </c>
      <c r="L55" s="41">
        <v>2</v>
      </c>
      <c r="M55" s="41">
        <v>31</v>
      </c>
      <c r="N55" s="59"/>
    </row>
    <row r="56" spans="1:14" ht="15.6">
      <c r="A56" s="27"/>
      <c r="B56" s="1"/>
      <c r="C56" s="63">
        <v>44</v>
      </c>
      <c r="D56" s="42">
        <v>31.75</v>
      </c>
      <c r="E56" s="64"/>
      <c r="F56" s="58"/>
      <c r="H56" s="22"/>
      <c r="I56" s="65">
        <v>46</v>
      </c>
      <c r="J56" s="40">
        <v>33.020000000000003</v>
      </c>
      <c r="K56" s="40">
        <f t="shared" si="0"/>
        <v>13.000000000000002</v>
      </c>
      <c r="L56" s="41">
        <v>2</v>
      </c>
      <c r="M56" s="41">
        <v>32</v>
      </c>
      <c r="N56" s="59"/>
    </row>
    <row r="57" spans="1:14" ht="15.6">
      <c r="A57" s="27"/>
      <c r="B57" s="1"/>
      <c r="C57" s="63">
        <v>45</v>
      </c>
      <c r="D57" s="42">
        <v>32.51</v>
      </c>
      <c r="E57" s="64"/>
      <c r="F57" s="58"/>
      <c r="H57" s="22"/>
      <c r="I57" s="65">
        <v>47</v>
      </c>
      <c r="J57" s="40">
        <v>33.020000000000003</v>
      </c>
      <c r="K57" s="40">
        <f t="shared" si="0"/>
        <v>13.000000000000002</v>
      </c>
      <c r="L57" s="41">
        <v>2</v>
      </c>
      <c r="M57" s="41">
        <v>33</v>
      </c>
      <c r="N57" s="59"/>
    </row>
    <row r="58" spans="1:14" ht="15.6">
      <c r="A58" s="27"/>
      <c r="B58" s="1"/>
      <c r="C58" s="63">
        <v>46</v>
      </c>
      <c r="D58" s="42">
        <v>33.020000000000003</v>
      </c>
      <c r="E58" s="64"/>
      <c r="F58" s="58"/>
      <c r="H58" s="22"/>
      <c r="I58" s="65">
        <v>48</v>
      </c>
      <c r="J58" s="40">
        <v>34.04</v>
      </c>
      <c r="K58" s="40">
        <f t="shared" si="0"/>
        <v>13.401574803149606</v>
      </c>
      <c r="L58" s="41">
        <v>2</v>
      </c>
      <c r="M58" s="41">
        <v>34</v>
      </c>
      <c r="N58" s="59"/>
    </row>
    <row r="59" spans="1:14" ht="15.6">
      <c r="A59" s="27"/>
      <c r="B59" s="1"/>
      <c r="C59" s="63">
        <v>47</v>
      </c>
      <c r="D59" s="42">
        <v>33.020000000000003</v>
      </c>
      <c r="E59" s="64"/>
      <c r="F59" s="58"/>
      <c r="H59" s="22"/>
      <c r="I59" s="65">
        <v>49</v>
      </c>
      <c r="J59" s="40">
        <v>34.29</v>
      </c>
      <c r="K59" s="40">
        <f t="shared" si="0"/>
        <v>13.5</v>
      </c>
      <c r="L59" s="41">
        <v>2</v>
      </c>
      <c r="M59" s="41">
        <v>35</v>
      </c>
      <c r="N59" s="59"/>
    </row>
    <row r="60" spans="1:14" ht="15.6">
      <c r="A60" s="27"/>
      <c r="B60" s="1"/>
      <c r="C60" s="63">
        <v>48</v>
      </c>
      <c r="D60" s="42">
        <v>34.04</v>
      </c>
      <c r="E60" s="64"/>
      <c r="F60" s="58"/>
      <c r="H60" s="22"/>
      <c r="I60" s="65">
        <v>50</v>
      </c>
      <c r="J60" s="40">
        <v>34.29</v>
      </c>
      <c r="K60" s="40">
        <f t="shared" si="0"/>
        <v>13.5</v>
      </c>
      <c r="L60" s="41">
        <v>2</v>
      </c>
      <c r="M60" s="41">
        <v>36</v>
      </c>
      <c r="N60" s="59"/>
    </row>
    <row r="61" spans="1:14" ht="15.6">
      <c r="B61" s="1"/>
      <c r="C61" s="63">
        <v>49</v>
      </c>
      <c r="D61" s="42">
        <v>34.29</v>
      </c>
      <c r="E61" s="64"/>
      <c r="F61" s="58"/>
      <c r="H61" s="22"/>
      <c r="I61" s="65">
        <v>51</v>
      </c>
      <c r="J61" s="40">
        <v>35.049999999999997</v>
      </c>
      <c r="K61" s="40">
        <f t="shared" si="0"/>
        <v>13.799212598425196</v>
      </c>
      <c r="L61" s="41">
        <v>2</v>
      </c>
      <c r="M61" s="41">
        <v>37</v>
      </c>
      <c r="N61" s="59"/>
    </row>
    <row r="62" spans="1:14" ht="15.6">
      <c r="B62" s="1"/>
      <c r="C62" s="63">
        <v>50</v>
      </c>
      <c r="D62" s="42">
        <v>34.29</v>
      </c>
      <c r="E62" s="64"/>
      <c r="F62" s="58"/>
      <c r="H62" s="22"/>
      <c r="I62" s="65">
        <v>52</v>
      </c>
      <c r="J62" s="40">
        <v>35.56</v>
      </c>
      <c r="K62" s="40">
        <f t="shared" si="0"/>
        <v>14</v>
      </c>
      <c r="L62" s="41">
        <v>2</v>
      </c>
      <c r="M62" s="41">
        <v>38</v>
      </c>
      <c r="N62" s="59"/>
    </row>
    <row r="63" spans="1:14" ht="15.6">
      <c r="B63" s="1"/>
      <c r="C63" s="63">
        <v>51</v>
      </c>
      <c r="D63" s="42">
        <v>35.049999999999997</v>
      </c>
      <c r="E63" s="64"/>
      <c r="F63" s="58"/>
      <c r="H63" s="22"/>
      <c r="I63" s="65">
        <v>53</v>
      </c>
      <c r="J63" s="40">
        <v>35.56</v>
      </c>
      <c r="K63" s="40">
        <f t="shared" si="0"/>
        <v>14</v>
      </c>
      <c r="L63" s="41">
        <v>2</v>
      </c>
      <c r="M63" s="41">
        <v>39</v>
      </c>
      <c r="N63" s="59"/>
    </row>
    <row r="64" spans="1:14" ht="15.6">
      <c r="B64" s="1"/>
      <c r="C64" s="63">
        <v>52</v>
      </c>
      <c r="D64" s="42">
        <v>35.56</v>
      </c>
      <c r="E64" s="64"/>
      <c r="F64" s="58"/>
      <c r="H64" s="22"/>
      <c r="I64" s="65">
        <v>54</v>
      </c>
      <c r="J64" s="40">
        <v>35.56</v>
      </c>
      <c r="K64" s="40">
        <f t="shared" si="0"/>
        <v>14</v>
      </c>
      <c r="L64" s="41">
        <v>2</v>
      </c>
      <c r="M64" s="41">
        <v>40</v>
      </c>
      <c r="N64" s="59"/>
    </row>
    <row r="65" spans="2:14" ht="15.6">
      <c r="B65" s="1"/>
      <c r="C65" s="63">
        <v>53</v>
      </c>
      <c r="D65" s="42">
        <v>35.56</v>
      </c>
      <c r="E65" s="64"/>
      <c r="F65" s="58"/>
      <c r="H65" s="22"/>
      <c r="I65" s="65">
        <v>55</v>
      </c>
      <c r="J65" s="40">
        <v>35.56</v>
      </c>
      <c r="K65" s="40">
        <f t="shared" si="0"/>
        <v>14</v>
      </c>
      <c r="L65" s="41">
        <v>2</v>
      </c>
      <c r="M65" s="41">
        <v>41</v>
      </c>
      <c r="N65" s="59"/>
    </row>
    <row r="66" spans="2:14" ht="15.6">
      <c r="B66" s="1"/>
      <c r="C66" s="63">
        <v>54</v>
      </c>
      <c r="D66" s="42">
        <v>35.56</v>
      </c>
      <c r="E66" s="64"/>
      <c r="F66" s="58"/>
      <c r="H66" s="22"/>
      <c r="I66" s="65">
        <v>56</v>
      </c>
      <c r="J66" s="40">
        <v>35.56</v>
      </c>
      <c r="K66" s="40">
        <f t="shared" si="0"/>
        <v>14</v>
      </c>
      <c r="L66" s="41">
        <v>2</v>
      </c>
      <c r="M66" s="41">
        <v>42</v>
      </c>
      <c r="N66" s="59"/>
    </row>
    <row r="67" spans="2:14" ht="15.6">
      <c r="B67" s="1"/>
      <c r="C67" s="63">
        <v>55</v>
      </c>
      <c r="D67" s="42">
        <v>35.56</v>
      </c>
      <c r="E67" s="64"/>
      <c r="F67" s="58"/>
      <c r="H67" s="22"/>
      <c r="I67" s="65">
        <v>57</v>
      </c>
      <c r="J67" s="40">
        <v>35.56</v>
      </c>
      <c r="K67" s="40">
        <f t="shared" si="0"/>
        <v>14</v>
      </c>
      <c r="L67" s="41">
        <v>2</v>
      </c>
      <c r="M67" s="41">
        <v>43</v>
      </c>
      <c r="N67" s="59"/>
    </row>
    <row r="68" spans="2:14" ht="15.6">
      <c r="B68" s="1"/>
      <c r="C68" s="63">
        <v>56</v>
      </c>
      <c r="D68" s="42">
        <v>35.56</v>
      </c>
      <c r="E68" s="64"/>
      <c r="F68" s="58"/>
      <c r="H68" s="22"/>
      <c r="I68" s="65">
        <v>58</v>
      </c>
      <c r="J68" s="40">
        <v>36.32</v>
      </c>
      <c r="K68" s="40">
        <f t="shared" si="0"/>
        <v>14.299212598425196</v>
      </c>
      <c r="L68" s="41">
        <v>2</v>
      </c>
      <c r="M68" s="41">
        <v>44</v>
      </c>
      <c r="N68" s="59"/>
    </row>
    <row r="69" spans="2:14" ht="15.6">
      <c r="B69" s="1"/>
      <c r="C69" s="63">
        <v>57</v>
      </c>
      <c r="D69" s="42">
        <v>35.56</v>
      </c>
      <c r="E69" s="64"/>
      <c r="F69" s="58"/>
      <c r="H69" s="22"/>
      <c r="I69" s="65">
        <v>59</v>
      </c>
      <c r="J69" s="40">
        <v>36.83</v>
      </c>
      <c r="K69" s="40">
        <f t="shared" si="0"/>
        <v>14.5</v>
      </c>
      <c r="L69" s="41">
        <v>2</v>
      </c>
      <c r="M69" s="41">
        <v>45</v>
      </c>
      <c r="N69" s="59"/>
    </row>
    <row r="70" spans="2:14" ht="15.6">
      <c r="B70" s="1"/>
      <c r="C70" s="63">
        <v>58</v>
      </c>
      <c r="D70" s="42">
        <v>36.32</v>
      </c>
      <c r="E70" s="64"/>
      <c r="F70" s="58"/>
      <c r="H70" s="22"/>
      <c r="I70" s="65">
        <v>60</v>
      </c>
      <c r="J70" s="40">
        <v>38.1</v>
      </c>
      <c r="K70" s="40">
        <f t="shared" si="0"/>
        <v>15</v>
      </c>
      <c r="L70" s="41">
        <v>2</v>
      </c>
      <c r="M70" s="41">
        <v>46</v>
      </c>
      <c r="N70" s="59"/>
    </row>
    <row r="71" spans="2:14" ht="15.6">
      <c r="B71" s="1"/>
      <c r="C71" s="63">
        <v>59</v>
      </c>
      <c r="D71" s="42">
        <v>36.83</v>
      </c>
      <c r="E71" s="64"/>
      <c r="F71" s="58"/>
      <c r="H71" s="22"/>
      <c r="I71" s="65">
        <v>61</v>
      </c>
      <c r="J71" s="40">
        <v>38.1</v>
      </c>
      <c r="K71" s="40">
        <f t="shared" si="0"/>
        <v>15</v>
      </c>
      <c r="L71" s="41">
        <v>2</v>
      </c>
      <c r="M71" s="41">
        <v>47</v>
      </c>
      <c r="N71" s="59"/>
    </row>
    <row r="72" spans="2:14" ht="15.6">
      <c r="B72" s="1"/>
      <c r="C72" s="63">
        <v>60</v>
      </c>
      <c r="D72" s="42">
        <v>38.1</v>
      </c>
      <c r="E72" s="64"/>
      <c r="F72" s="58"/>
      <c r="H72" s="22"/>
      <c r="I72" s="65">
        <v>62</v>
      </c>
      <c r="J72" s="40">
        <v>38.1</v>
      </c>
      <c r="K72" s="40">
        <f t="shared" si="0"/>
        <v>15</v>
      </c>
      <c r="L72" s="41">
        <v>2</v>
      </c>
      <c r="M72" s="41">
        <v>48</v>
      </c>
      <c r="N72" s="59"/>
    </row>
    <row r="73" spans="2:14" ht="15.6">
      <c r="B73" s="1"/>
      <c r="C73" s="63">
        <v>61</v>
      </c>
      <c r="D73" s="42">
        <v>38.1</v>
      </c>
      <c r="E73" s="64"/>
      <c r="F73" s="58"/>
      <c r="H73" s="22"/>
      <c r="I73" s="65">
        <v>63</v>
      </c>
      <c r="J73" s="40">
        <v>38.1</v>
      </c>
      <c r="K73" s="40">
        <f t="shared" si="0"/>
        <v>15</v>
      </c>
      <c r="L73" s="41">
        <v>2</v>
      </c>
      <c r="M73" s="41">
        <v>49</v>
      </c>
      <c r="N73" s="59"/>
    </row>
    <row r="74" spans="2:14" ht="15.6">
      <c r="B74" s="1"/>
      <c r="C74" s="63">
        <v>62</v>
      </c>
      <c r="D74" s="42">
        <v>38.1</v>
      </c>
      <c r="E74" s="64"/>
      <c r="F74" s="58"/>
      <c r="H74" s="22"/>
      <c r="I74" s="65">
        <v>64</v>
      </c>
      <c r="J74" s="40">
        <v>38.1</v>
      </c>
      <c r="K74" s="40">
        <f t="shared" si="0"/>
        <v>15</v>
      </c>
      <c r="L74" s="41">
        <v>2</v>
      </c>
      <c r="M74" s="41">
        <v>50</v>
      </c>
      <c r="N74" s="59"/>
    </row>
    <row r="75" spans="2:14" ht="15.6">
      <c r="B75" s="1"/>
      <c r="C75" s="63">
        <v>63</v>
      </c>
      <c r="D75" s="42">
        <v>38.1</v>
      </c>
      <c r="E75" s="64"/>
      <c r="F75" s="58"/>
      <c r="H75" s="22"/>
      <c r="I75" s="65">
        <v>65</v>
      </c>
      <c r="J75" s="40">
        <v>38.1</v>
      </c>
      <c r="K75" s="40">
        <f t="shared" si="0"/>
        <v>15</v>
      </c>
      <c r="L75" s="41">
        <v>2</v>
      </c>
      <c r="M75" s="41">
        <v>51</v>
      </c>
      <c r="N75" s="59"/>
    </row>
    <row r="76" spans="2:14" ht="15.6">
      <c r="B76" s="1"/>
      <c r="C76" s="63">
        <v>64</v>
      </c>
      <c r="D76" s="42">
        <v>38.1</v>
      </c>
      <c r="E76" s="64"/>
      <c r="F76" s="58"/>
      <c r="H76" s="22"/>
      <c r="I76" s="65">
        <v>66</v>
      </c>
      <c r="J76" s="40">
        <v>38.1</v>
      </c>
      <c r="K76" s="40">
        <f t="shared" si="0"/>
        <v>15</v>
      </c>
      <c r="L76" s="41">
        <v>2</v>
      </c>
      <c r="M76" s="41">
        <v>52</v>
      </c>
      <c r="N76" s="59"/>
    </row>
    <row r="77" spans="2:14" ht="15.6">
      <c r="B77" s="1"/>
      <c r="C77" s="63">
        <v>65</v>
      </c>
      <c r="D77" s="42">
        <v>38.1</v>
      </c>
      <c r="E77" s="64"/>
      <c r="F77" s="58"/>
      <c r="H77" s="22"/>
      <c r="I77" s="65">
        <v>67</v>
      </c>
      <c r="J77" s="40">
        <v>38.1</v>
      </c>
      <c r="K77" s="40">
        <f t="shared" si="0"/>
        <v>15</v>
      </c>
      <c r="L77" s="41">
        <v>2</v>
      </c>
      <c r="M77" s="41">
        <v>53</v>
      </c>
      <c r="N77" s="59"/>
    </row>
    <row r="78" spans="2:14" ht="15.6">
      <c r="B78" s="1"/>
      <c r="C78" s="63">
        <v>66</v>
      </c>
      <c r="D78" s="42">
        <v>38.1</v>
      </c>
      <c r="E78" s="64"/>
      <c r="F78" s="58"/>
      <c r="H78" s="22"/>
      <c r="I78" s="65">
        <v>68</v>
      </c>
      <c r="J78" s="40">
        <v>39.369999999999997</v>
      </c>
      <c r="K78" s="40">
        <f t="shared" ref="K78:K141" si="1">SUM(J78/2.54)</f>
        <v>15.499999999999998</v>
      </c>
      <c r="L78" s="41">
        <v>2</v>
      </c>
      <c r="M78" s="41">
        <v>54</v>
      </c>
      <c r="N78" s="59"/>
    </row>
    <row r="79" spans="2:14" ht="15.6">
      <c r="B79" s="1"/>
      <c r="C79" s="63">
        <v>67</v>
      </c>
      <c r="D79" s="42">
        <v>38.1</v>
      </c>
      <c r="E79" s="64"/>
      <c r="F79" s="58"/>
      <c r="H79" s="22"/>
      <c r="I79" s="65">
        <v>69</v>
      </c>
      <c r="J79" s="40">
        <v>39.369999999999997</v>
      </c>
      <c r="K79" s="40">
        <f t="shared" si="1"/>
        <v>15.499999999999998</v>
      </c>
      <c r="L79" s="41">
        <v>2</v>
      </c>
      <c r="M79" s="41">
        <v>55</v>
      </c>
      <c r="N79" s="59"/>
    </row>
    <row r="80" spans="2:14" ht="15.6">
      <c r="B80" s="1"/>
      <c r="C80" s="63">
        <v>68</v>
      </c>
      <c r="D80" s="42">
        <v>39.369999999999997</v>
      </c>
      <c r="E80" s="64"/>
      <c r="F80" s="58"/>
      <c r="H80" s="22"/>
      <c r="I80" s="65">
        <v>70</v>
      </c>
      <c r="J80" s="40">
        <v>39.369999999999997</v>
      </c>
      <c r="K80" s="40">
        <f t="shared" si="1"/>
        <v>15.499999999999998</v>
      </c>
      <c r="L80" s="41">
        <v>2</v>
      </c>
      <c r="M80" s="41">
        <v>56</v>
      </c>
      <c r="N80" s="59"/>
    </row>
    <row r="81" spans="2:14" ht="15.6">
      <c r="B81" s="1"/>
      <c r="C81" s="63">
        <v>69</v>
      </c>
      <c r="D81" s="42">
        <v>39.369999999999997</v>
      </c>
      <c r="E81" s="64"/>
      <c r="F81" s="58"/>
      <c r="H81" s="22"/>
      <c r="I81" s="65">
        <v>71</v>
      </c>
      <c r="J81" s="40">
        <v>39.880000000000003</v>
      </c>
      <c r="K81" s="40">
        <f t="shared" si="1"/>
        <v>15.700787401574804</v>
      </c>
      <c r="L81" s="41">
        <v>2</v>
      </c>
      <c r="M81" s="41">
        <v>57</v>
      </c>
      <c r="N81" s="59"/>
    </row>
    <row r="82" spans="2:14" ht="15.6">
      <c r="B82" s="1"/>
      <c r="C82" s="63">
        <v>70</v>
      </c>
      <c r="D82" s="42">
        <v>39.369999999999997</v>
      </c>
      <c r="E82" s="64"/>
      <c r="F82" s="58"/>
      <c r="H82" s="22"/>
      <c r="I82" s="65">
        <v>72</v>
      </c>
      <c r="J82" s="40">
        <v>40.64</v>
      </c>
      <c r="K82" s="40">
        <f t="shared" si="1"/>
        <v>16</v>
      </c>
      <c r="L82" s="41">
        <v>3</v>
      </c>
      <c r="M82" s="41">
        <v>1</v>
      </c>
      <c r="N82" s="59"/>
    </row>
    <row r="83" spans="2:14" ht="15.6">
      <c r="B83" s="1"/>
      <c r="C83" s="63">
        <v>71</v>
      </c>
      <c r="D83" s="42">
        <v>39.880000000000003</v>
      </c>
      <c r="E83" s="64"/>
      <c r="F83" s="58"/>
      <c r="H83" s="22"/>
      <c r="I83" s="65">
        <v>73</v>
      </c>
      <c r="J83" s="40">
        <v>40.64</v>
      </c>
      <c r="K83" s="40">
        <f t="shared" si="1"/>
        <v>16</v>
      </c>
      <c r="L83" s="41">
        <v>3</v>
      </c>
      <c r="M83" s="41">
        <v>2</v>
      </c>
      <c r="N83" s="59"/>
    </row>
    <row r="84" spans="2:14" ht="15.6">
      <c r="B84" s="1"/>
      <c r="C84" s="63">
        <v>72</v>
      </c>
      <c r="D84" s="42">
        <v>40.64</v>
      </c>
      <c r="E84" s="64"/>
      <c r="F84" s="58"/>
      <c r="H84" s="22"/>
      <c r="I84" s="65">
        <v>74</v>
      </c>
      <c r="J84" s="40">
        <v>40.64</v>
      </c>
      <c r="K84" s="40">
        <f t="shared" si="1"/>
        <v>16</v>
      </c>
      <c r="L84" s="41">
        <v>3</v>
      </c>
      <c r="M84" s="41">
        <v>3</v>
      </c>
      <c r="N84" s="59"/>
    </row>
    <row r="85" spans="2:14" ht="15.6">
      <c r="B85" s="1"/>
      <c r="C85" s="63">
        <v>73</v>
      </c>
      <c r="D85" s="42">
        <v>40.64</v>
      </c>
      <c r="E85" s="64"/>
      <c r="F85" s="58"/>
      <c r="H85" s="22"/>
      <c r="I85" s="65">
        <v>75</v>
      </c>
      <c r="J85" s="40">
        <v>41.4</v>
      </c>
      <c r="K85" s="40">
        <f t="shared" si="1"/>
        <v>16.299212598425196</v>
      </c>
      <c r="L85" s="41">
        <v>3</v>
      </c>
      <c r="M85" s="41">
        <v>4</v>
      </c>
      <c r="N85" s="59"/>
    </row>
    <row r="86" spans="2:14" ht="15.6">
      <c r="B86" s="1"/>
      <c r="C86" s="63">
        <v>74</v>
      </c>
      <c r="D86" s="42">
        <v>40.64</v>
      </c>
      <c r="E86" s="64"/>
      <c r="F86" s="12"/>
      <c r="H86" s="22"/>
      <c r="I86" s="65">
        <v>76</v>
      </c>
      <c r="J86" s="40">
        <v>41.91</v>
      </c>
      <c r="K86" s="40">
        <f t="shared" si="1"/>
        <v>16.5</v>
      </c>
      <c r="L86" s="41">
        <v>3</v>
      </c>
      <c r="M86" s="41">
        <v>5</v>
      </c>
      <c r="N86" s="59"/>
    </row>
    <row r="87" spans="2:14" ht="15.6">
      <c r="B87" s="1"/>
      <c r="C87" s="63">
        <v>75</v>
      </c>
      <c r="D87" s="42">
        <v>41.4</v>
      </c>
      <c r="E87" s="64"/>
      <c r="F87" s="58"/>
      <c r="H87" s="22"/>
      <c r="I87" s="65">
        <v>77</v>
      </c>
      <c r="J87" s="40">
        <v>42.93</v>
      </c>
      <c r="K87" s="40">
        <f t="shared" si="1"/>
        <v>16.901574803149607</v>
      </c>
      <c r="L87" s="41">
        <v>3</v>
      </c>
      <c r="M87" s="41">
        <v>6</v>
      </c>
      <c r="N87" s="59"/>
    </row>
    <row r="88" spans="2:14" ht="15.6">
      <c r="B88" s="1"/>
      <c r="C88" s="63">
        <v>76</v>
      </c>
      <c r="D88" s="42">
        <v>41.91</v>
      </c>
      <c r="E88" s="64"/>
      <c r="F88" s="58"/>
      <c r="H88" s="22"/>
      <c r="I88" s="65">
        <v>78</v>
      </c>
      <c r="J88" s="40">
        <v>43.18</v>
      </c>
      <c r="K88" s="40">
        <f t="shared" si="1"/>
        <v>17</v>
      </c>
      <c r="L88" s="41">
        <v>3</v>
      </c>
      <c r="M88" s="41">
        <v>7</v>
      </c>
      <c r="N88" s="59"/>
    </row>
    <row r="89" spans="2:14" ht="15.6">
      <c r="B89" s="1"/>
      <c r="C89" s="63">
        <v>77</v>
      </c>
      <c r="D89" s="42">
        <v>42.93</v>
      </c>
      <c r="E89" s="64"/>
      <c r="F89" s="58"/>
      <c r="H89" s="22"/>
      <c r="I89" s="65">
        <v>79</v>
      </c>
      <c r="J89" s="40">
        <v>43.18</v>
      </c>
      <c r="K89" s="40">
        <f t="shared" si="1"/>
        <v>17</v>
      </c>
      <c r="L89" s="41">
        <v>3</v>
      </c>
      <c r="M89" s="41">
        <v>8</v>
      </c>
      <c r="N89" s="59"/>
    </row>
    <row r="90" spans="2:14" ht="15.6">
      <c r="B90" s="1"/>
      <c r="C90" s="63">
        <v>78</v>
      </c>
      <c r="D90" s="42">
        <v>43.18</v>
      </c>
      <c r="E90" s="64"/>
      <c r="F90" s="58"/>
      <c r="H90" s="22"/>
      <c r="I90" s="65">
        <v>80</v>
      </c>
      <c r="J90" s="40">
        <v>44.45</v>
      </c>
      <c r="K90" s="40">
        <f t="shared" si="1"/>
        <v>17.5</v>
      </c>
      <c r="L90" s="41">
        <v>3</v>
      </c>
      <c r="M90" s="41">
        <v>9</v>
      </c>
      <c r="N90" s="59"/>
    </row>
    <row r="91" spans="2:14" ht="15.6">
      <c r="B91" s="1"/>
      <c r="C91" s="63">
        <v>79</v>
      </c>
      <c r="D91" s="42">
        <v>43.18</v>
      </c>
      <c r="E91" s="64"/>
      <c r="F91" s="58"/>
      <c r="H91" s="22"/>
      <c r="I91" s="65">
        <v>81</v>
      </c>
      <c r="J91" s="40">
        <v>45.72</v>
      </c>
      <c r="K91" s="40">
        <f t="shared" si="1"/>
        <v>18</v>
      </c>
      <c r="L91" s="41">
        <v>4</v>
      </c>
      <c r="M91" s="41">
        <v>1</v>
      </c>
      <c r="N91" s="59"/>
    </row>
    <row r="92" spans="2:14" ht="15.6">
      <c r="B92" s="1"/>
      <c r="C92" s="63">
        <v>80</v>
      </c>
      <c r="D92" s="42">
        <v>44.45</v>
      </c>
      <c r="E92" s="64"/>
      <c r="F92" s="58"/>
      <c r="H92" s="22"/>
      <c r="I92" s="65">
        <v>82</v>
      </c>
      <c r="J92" s="40">
        <v>46.99</v>
      </c>
      <c r="K92" s="40">
        <f t="shared" si="1"/>
        <v>18.5</v>
      </c>
      <c r="L92" s="41">
        <v>4</v>
      </c>
      <c r="M92" s="41">
        <v>2</v>
      </c>
      <c r="N92" s="59"/>
    </row>
    <row r="93" spans="2:14" ht="15.6">
      <c r="B93" s="1"/>
      <c r="C93" s="63">
        <v>81</v>
      </c>
      <c r="D93" s="42">
        <v>45.72</v>
      </c>
      <c r="E93" s="64"/>
      <c r="F93" s="58"/>
      <c r="H93" s="22"/>
      <c r="I93" s="65">
        <v>83</v>
      </c>
      <c r="J93" s="40">
        <v>46.99</v>
      </c>
      <c r="K93" s="40">
        <f t="shared" si="1"/>
        <v>18.5</v>
      </c>
      <c r="L93" s="41">
        <v>4</v>
      </c>
      <c r="M93" s="41">
        <v>3</v>
      </c>
      <c r="N93" s="59"/>
    </row>
    <row r="94" spans="2:14" ht="15.6">
      <c r="B94" s="1"/>
      <c r="C94" s="63">
        <v>82</v>
      </c>
      <c r="D94" s="42">
        <v>46.99</v>
      </c>
      <c r="E94" s="64"/>
      <c r="F94" s="58"/>
      <c r="H94" s="22"/>
      <c r="I94" s="65">
        <v>84</v>
      </c>
      <c r="J94" s="40">
        <v>46.99</v>
      </c>
      <c r="K94" s="40">
        <f t="shared" si="1"/>
        <v>18.5</v>
      </c>
      <c r="L94" s="41">
        <v>4</v>
      </c>
      <c r="M94" s="41">
        <v>4</v>
      </c>
      <c r="N94" s="59"/>
    </row>
    <row r="95" spans="2:14" ht="15.6">
      <c r="B95" s="1"/>
      <c r="C95" s="63">
        <v>83</v>
      </c>
      <c r="D95" s="42">
        <v>46.99</v>
      </c>
      <c r="E95" s="64"/>
      <c r="F95" s="58"/>
      <c r="H95" s="22"/>
      <c r="I95" s="65">
        <v>85</v>
      </c>
      <c r="J95" s="40">
        <v>46.99</v>
      </c>
      <c r="K95" s="40">
        <f t="shared" si="1"/>
        <v>18.5</v>
      </c>
      <c r="L95" s="41">
        <v>4</v>
      </c>
      <c r="M95" s="41">
        <v>5</v>
      </c>
      <c r="N95" s="59"/>
    </row>
    <row r="96" spans="2:14" ht="15.6">
      <c r="B96" s="1"/>
      <c r="C96" s="63">
        <v>84</v>
      </c>
      <c r="D96" s="42">
        <v>46.99</v>
      </c>
      <c r="E96" s="64"/>
      <c r="F96" s="58"/>
      <c r="H96" s="22"/>
      <c r="I96" s="65">
        <v>86</v>
      </c>
      <c r="J96" s="40">
        <v>47.75</v>
      </c>
      <c r="K96" s="40">
        <f t="shared" si="1"/>
        <v>18.799212598425196</v>
      </c>
      <c r="L96" s="41">
        <v>4</v>
      </c>
      <c r="M96" s="41">
        <v>6</v>
      </c>
      <c r="N96" s="59"/>
    </row>
    <row r="97" spans="2:14" ht="15.6">
      <c r="B97" s="1"/>
      <c r="C97" s="63">
        <v>85</v>
      </c>
      <c r="D97" s="42">
        <v>46.99</v>
      </c>
      <c r="E97" s="64"/>
      <c r="F97" s="58"/>
      <c r="H97" s="22"/>
      <c r="I97" s="65">
        <v>87</v>
      </c>
      <c r="J97" s="40">
        <v>48.26</v>
      </c>
      <c r="K97" s="40">
        <f t="shared" si="1"/>
        <v>19</v>
      </c>
      <c r="L97" s="41">
        <v>4</v>
      </c>
      <c r="M97" s="41">
        <v>7</v>
      </c>
      <c r="N97" s="59"/>
    </row>
    <row r="98" spans="2:14" ht="15.6">
      <c r="B98" s="1"/>
      <c r="C98" s="63">
        <v>86</v>
      </c>
      <c r="D98" s="42">
        <v>47.75</v>
      </c>
      <c r="E98" s="64"/>
      <c r="F98" s="58"/>
      <c r="H98" s="22"/>
      <c r="I98" s="65">
        <v>88</v>
      </c>
      <c r="J98" s="40">
        <v>48.26</v>
      </c>
      <c r="K98" s="40">
        <f t="shared" si="1"/>
        <v>19</v>
      </c>
      <c r="L98" s="41">
        <v>4</v>
      </c>
      <c r="M98" s="41">
        <v>8</v>
      </c>
      <c r="N98" s="59"/>
    </row>
    <row r="99" spans="2:14" ht="15.6">
      <c r="B99" s="1"/>
      <c r="C99" s="63">
        <v>87</v>
      </c>
      <c r="D99" s="42">
        <v>48.26</v>
      </c>
      <c r="E99" s="64"/>
      <c r="F99" s="58"/>
      <c r="H99" s="22"/>
      <c r="I99" s="65">
        <v>89</v>
      </c>
      <c r="J99" s="40">
        <v>48.26</v>
      </c>
      <c r="K99" s="40">
        <f t="shared" si="1"/>
        <v>19</v>
      </c>
      <c r="L99" s="41">
        <v>4</v>
      </c>
      <c r="M99" s="41">
        <v>9</v>
      </c>
      <c r="N99" s="59"/>
    </row>
    <row r="100" spans="2:14" ht="15.6">
      <c r="B100" s="1"/>
      <c r="C100" s="63">
        <v>88</v>
      </c>
      <c r="D100" s="42">
        <v>48.26</v>
      </c>
      <c r="E100" s="64"/>
      <c r="F100" s="58"/>
      <c r="H100" s="22"/>
      <c r="I100" s="65">
        <v>90</v>
      </c>
      <c r="J100" s="40">
        <v>48.26</v>
      </c>
      <c r="K100" s="40">
        <f t="shared" si="1"/>
        <v>19</v>
      </c>
      <c r="L100" s="41">
        <v>4</v>
      </c>
      <c r="M100" s="41">
        <v>10</v>
      </c>
      <c r="N100" s="59"/>
    </row>
    <row r="101" spans="2:14" ht="15.6">
      <c r="B101" s="1"/>
      <c r="C101" s="63">
        <v>89</v>
      </c>
      <c r="D101" s="42">
        <v>48.26</v>
      </c>
      <c r="E101" s="64"/>
      <c r="F101" s="58"/>
      <c r="H101" s="22"/>
      <c r="I101" s="65">
        <v>91</v>
      </c>
      <c r="J101" s="40">
        <v>48.51</v>
      </c>
      <c r="K101" s="40">
        <f t="shared" si="1"/>
        <v>19.098425196850393</v>
      </c>
      <c r="L101" s="41">
        <v>4</v>
      </c>
      <c r="M101" s="41">
        <v>11</v>
      </c>
      <c r="N101" s="59"/>
    </row>
    <row r="102" spans="2:14" ht="15.6">
      <c r="B102" s="1"/>
      <c r="C102" s="63">
        <v>90</v>
      </c>
      <c r="D102" s="42">
        <v>48.26</v>
      </c>
      <c r="E102" s="64"/>
      <c r="F102" s="58"/>
      <c r="H102" s="22"/>
      <c r="I102" s="65">
        <v>92</v>
      </c>
      <c r="J102" s="40">
        <v>49.02</v>
      </c>
      <c r="K102" s="40">
        <f t="shared" si="1"/>
        <v>19.299212598425196</v>
      </c>
      <c r="L102" s="41">
        <v>4</v>
      </c>
      <c r="M102" s="41">
        <v>12</v>
      </c>
      <c r="N102" s="59"/>
    </row>
    <row r="103" spans="2:14" ht="15.6">
      <c r="B103" s="1"/>
      <c r="C103" s="63">
        <v>91</v>
      </c>
      <c r="D103" s="42">
        <v>48.51</v>
      </c>
      <c r="E103" s="64"/>
      <c r="F103" s="58"/>
      <c r="H103" s="22"/>
      <c r="I103" s="65">
        <v>93</v>
      </c>
      <c r="J103" s="40">
        <v>49.53</v>
      </c>
      <c r="K103" s="40">
        <f t="shared" si="1"/>
        <v>19.5</v>
      </c>
      <c r="L103" s="41">
        <v>4</v>
      </c>
      <c r="M103" s="41">
        <v>13</v>
      </c>
      <c r="N103" s="59"/>
    </row>
    <row r="104" spans="2:14" ht="15.6">
      <c r="B104" s="1"/>
      <c r="C104" s="63">
        <v>92</v>
      </c>
      <c r="D104" s="42">
        <v>49.02</v>
      </c>
      <c r="E104" s="64"/>
      <c r="F104" s="58"/>
      <c r="H104" s="22"/>
      <c r="I104" s="65">
        <v>94</v>
      </c>
      <c r="J104" s="40">
        <v>50.29</v>
      </c>
      <c r="K104" s="40">
        <f t="shared" si="1"/>
        <v>19.799212598425196</v>
      </c>
      <c r="L104" s="41">
        <v>4</v>
      </c>
      <c r="M104" s="41">
        <v>14</v>
      </c>
      <c r="N104" s="59"/>
    </row>
    <row r="105" spans="2:14" ht="15.6">
      <c r="B105" s="1"/>
      <c r="C105" s="63">
        <v>93</v>
      </c>
      <c r="D105" s="42">
        <v>49.53</v>
      </c>
      <c r="E105" s="64"/>
      <c r="F105" s="58"/>
      <c r="H105" s="22"/>
      <c r="I105" s="65">
        <v>95</v>
      </c>
      <c r="J105" s="40">
        <v>50.8</v>
      </c>
      <c r="K105" s="40">
        <f t="shared" si="1"/>
        <v>20</v>
      </c>
      <c r="L105" s="41">
        <v>4</v>
      </c>
      <c r="M105" s="41">
        <v>15</v>
      </c>
      <c r="N105" s="59"/>
    </row>
    <row r="106" spans="2:14" ht="15.6">
      <c r="B106" s="1"/>
      <c r="C106" s="63">
        <v>94</v>
      </c>
      <c r="D106" s="42">
        <v>50.29</v>
      </c>
      <c r="E106" s="64"/>
      <c r="F106" s="58"/>
      <c r="H106" s="22"/>
      <c r="I106" s="65">
        <v>96</v>
      </c>
      <c r="J106" s="40">
        <v>58.42</v>
      </c>
      <c r="K106" s="40">
        <f t="shared" si="1"/>
        <v>23</v>
      </c>
      <c r="L106" s="41">
        <v>6</v>
      </c>
      <c r="M106" s="41">
        <v>1</v>
      </c>
      <c r="N106" s="59"/>
    </row>
    <row r="107" spans="2:14" ht="15.6">
      <c r="B107" s="1"/>
      <c r="C107" s="63">
        <v>95</v>
      </c>
      <c r="D107" s="42">
        <v>50.8</v>
      </c>
      <c r="E107" s="64"/>
      <c r="F107" s="58"/>
      <c r="H107" s="22"/>
      <c r="I107" s="65">
        <v>97</v>
      </c>
      <c r="J107" s="40">
        <v>58.42</v>
      </c>
      <c r="K107" s="40">
        <f t="shared" si="1"/>
        <v>23</v>
      </c>
      <c r="L107" s="41">
        <v>6</v>
      </c>
      <c r="M107" s="41">
        <v>2</v>
      </c>
      <c r="N107" s="59"/>
    </row>
    <row r="108" spans="2:14" ht="15.6">
      <c r="B108" s="1"/>
      <c r="C108" s="63">
        <v>96</v>
      </c>
      <c r="D108" s="42">
        <v>58.42</v>
      </c>
      <c r="E108" s="64"/>
      <c r="F108" s="58"/>
      <c r="H108" s="22"/>
      <c r="I108" s="65">
        <v>98</v>
      </c>
      <c r="J108" s="40">
        <v>58.42</v>
      </c>
      <c r="K108" s="40">
        <f t="shared" si="1"/>
        <v>23</v>
      </c>
      <c r="L108" s="41">
        <v>6</v>
      </c>
      <c r="M108" s="41">
        <v>3</v>
      </c>
      <c r="N108" s="59"/>
    </row>
    <row r="109" spans="2:14" ht="15.6">
      <c r="B109" s="1"/>
      <c r="C109" s="63">
        <v>97</v>
      </c>
      <c r="D109" s="42">
        <v>58.42</v>
      </c>
      <c r="E109" s="64"/>
      <c r="F109" s="58"/>
      <c r="H109" s="22"/>
      <c r="I109" s="65">
        <v>99</v>
      </c>
      <c r="J109" s="40">
        <v>60.96</v>
      </c>
      <c r="K109" s="40">
        <f t="shared" si="1"/>
        <v>24</v>
      </c>
      <c r="L109" s="41">
        <v>6</v>
      </c>
      <c r="M109" s="41">
        <v>4</v>
      </c>
      <c r="N109" s="59"/>
    </row>
    <row r="110" spans="2:14" ht="15.6">
      <c r="B110" s="1"/>
      <c r="C110" s="63">
        <v>98</v>
      </c>
      <c r="D110" s="42">
        <v>58.42</v>
      </c>
      <c r="E110" s="64"/>
      <c r="F110" s="58"/>
      <c r="H110" s="22"/>
      <c r="I110" s="65">
        <v>100</v>
      </c>
      <c r="J110" s="40">
        <v>60.96</v>
      </c>
      <c r="K110" s="40">
        <f t="shared" si="1"/>
        <v>24</v>
      </c>
      <c r="L110" s="41">
        <v>6</v>
      </c>
      <c r="M110" s="41">
        <v>5</v>
      </c>
      <c r="N110" s="59"/>
    </row>
    <row r="111" spans="2:14" ht="15.6">
      <c r="B111" s="1"/>
      <c r="C111" s="63">
        <v>99</v>
      </c>
      <c r="D111" s="42">
        <v>60.96</v>
      </c>
      <c r="E111" s="64"/>
      <c r="F111" s="58"/>
      <c r="H111" s="22"/>
      <c r="I111" s="65">
        <v>101</v>
      </c>
      <c r="J111" s="40">
        <v>60.96</v>
      </c>
      <c r="K111" s="40">
        <f t="shared" si="1"/>
        <v>24</v>
      </c>
      <c r="L111" s="41">
        <v>6</v>
      </c>
      <c r="M111" s="41">
        <v>6</v>
      </c>
      <c r="N111" s="59"/>
    </row>
    <row r="112" spans="2:14" ht="15.6">
      <c r="B112" s="1"/>
      <c r="C112" s="63">
        <v>100</v>
      </c>
      <c r="D112" s="42">
        <v>60.96</v>
      </c>
      <c r="E112" s="64"/>
      <c r="F112" s="58"/>
      <c r="H112" s="22"/>
      <c r="I112" s="65">
        <v>102</v>
      </c>
      <c r="J112" s="40">
        <v>60.96</v>
      </c>
      <c r="K112" s="40">
        <f t="shared" si="1"/>
        <v>24</v>
      </c>
      <c r="L112" s="41">
        <v>6</v>
      </c>
      <c r="M112" s="41">
        <v>7</v>
      </c>
      <c r="N112" s="59"/>
    </row>
    <row r="113" spans="2:14" ht="15.6">
      <c r="B113" s="1"/>
      <c r="C113" s="63">
        <v>101</v>
      </c>
      <c r="D113" s="42">
        <v>60.96</v>
      </c>
      <c r="E113" s="64"/>
      <c r="F113" s="58"/>
      <c r="H113" s="22"/>
      <c r="I113" s="65">
        <v>103</v>
      </c>
      <c r="J113" s="40">
        <v>60.96</v>
      </c>
      <c r="K113" s="40">
        <f t="shared" si="1"/>
        <v>24</v>
      </c>
      <c r="L113" s="41">
        <v>6</v>
      </c>
      <c r="M113" s="41">
        <v>8</v>
      </c>
      <c r="N113" s="59"/>
    </row>
    <row r="114" spans="2:14" ht="15.6">
      <c r="B114" s="1"/>
      <c r="C114" s="63">
        <v>102</v>
      </c>
      <c r="D114" s="42">
        <v>60.96</v>
      </c>
      <c r="E114" s="1"/>
      <c r="H114" s="22"/>
      <c r="I114" s="65">
        <v>104</v>
      </c>
      <c r="J114" s="40">
        <v>63.5</v>
      </c>
      <c r="K114" s="40">
        <f t="shared" si="1"/>
        <v>25</v>
      </c>
      <c r="L114" s="41">
        <v>7</v>
      </c>
      <c r="M114" s="41">
        <v>1</v>
      </c>
      <c r="N114" s="59"/>
    </row>
    <row r="115" spans="2:14" ht="15.6">
      <c r="B115" s="1"/>
      <c r="C115" s="63">
        <v>103</v>
      </c>
      <c r="D115" s="42">
        <v>60.96</v>
      </c>
      <c r="E115" s="1"/>
      <c r="H115" s="22"/>
      <c r="I115" s="65">
        <v>105</v>
      </c>
      <c r="J115" s="40">
        <v>63.5</v>
      </c>
      <c r="K115" s="40">
        <f t="shared" si="1"/>
        <v>25</v>
      </c>
      <c r="L115" s="41">
        <v>7</v>
      </c>
      <c r="M115" s="41">
        <v>2</v>
      </c>
      <c r="N115" s="59"/>
    </row>
    <row r="116" spans="2:14" ht="15.6">
      <c r="B116" s="1"/>
      <c r="C116" s="63">
        <v>104</v>
      </c>
      <c r="D116" s="42">
        <v>63.5</v>
      </c>
      <c r="E116" s="1"/>
      <c r="H116" s="22"/>
      <c r="I116" s="65">
        <v>106</v>
      </c>
      <c r="J116" s="40">
        <v>63.5</v>
      </c>
      <c r="K116" s="40">
        <f t="shared" si="1"/>
        <v>25</v>
      </c>
      <c r="L116" s="41">
        <v>7</v>
      </c>
      <c r="M116" s="41">
        <v>3</v>
      </c>
      <c r="N116" s="59"/>
    </row>
    <row r="117" spans="2:14" ht="15.6">
      <c r="B117" s="1"/>
      <c r="C117" s="63">
        <v>105</v>
      </c>
      <c r="D117" s="42">
        <v>63.5</v>
      </c>
      <c r="E117" s="1"/>
      <c r="H117" s="22"/>
      <c r="I117" s="65">
        <v>107</v>
      </c>
      <c r="J117" s="40">
        <v>66.040000000000006</v>
      </c>
      <c r="K117" s="40">
        <f t="shared" si="1"/>
        <v>26.000000000000004</v>
      </c>
      <c r="L117" s="41">
        <v>7</v>
      </c>
      <c r="M117" s="41">
        <v>4</v>
      </c>
      <c r="N117" s="59"/>
    </row>
    <row r="118" spans="2:14" ht="15.6">
      <c r="B118" s="1"/>
      <c r="C118" s="63">
        <v>106</v>
      </c>
      <c r="D118" s="42">
        <v>63.5</v>
      </c>
      <c r="E118" s="1"/>
      <c r="H118" s="22"/>
      <c r="I118" s="65">
        <v>108</v>
      </c>
      <c r="J118" s="40">
        <v>66.040000000000006</v>
      </c>
      <c r="K118" s="40">
        <f t="shared" si="1"/>
        <v>26.000000000000004</v>
      </c>
      <c r="L118" s="41">
        <v>7</v>
      </c>
      <c r="M118" s="41">
        <v>5</v>
      </c>
      <c r="N118" s="59"/>
    </row>
    <row r="119" spans="2:14" ht="15.6">
      <c r="B119" s="1"/>
      <c r="C119" s="63">
        <v>107</v>
      </c>
      <c r="D119" s="42">
        <v>66.040000000000006</v>
      </c>
      <c r="E119" s="1"/>
      <c r="H119" s="22"/>
      <c r="I119" s="65">
        <v>109</v>
      </c>
      <c r="J119" s="40">
        <v>66.040000000000006</v>
      </c>
      <c r="K119" s="40">
        <f t="shared" si="1"/>
        <v>26.000000000000004</v>
      </c>
      <c r="L119" s="41">
        <v>7</v>
      </c>
      <c r="M119" s="41">
        <v>6</v>
      </c>
      <c r="N119" s="59"/>
    </row>
    <row r="120" spans="2:14" ht="15.6">
      <c r="B120" s="1"/>
      <c r="C120" s="63">
        <v>108</v>
      </c>
      <c r="D120" s="42">
        <v>66.040000000000006</v>
      </c>
      <c r="E120" s="1"/>
      <c r="H120" s="22"/>
      <c r="I120" s="65">
        <v>2</v>
      </c>
      <c r="J120" s="40">
        <v>71.12</v>
      </c>
      <c r="K120" s="40">
        <f t="shared" si="1"/>
        <v>28</v>
      </c>
      <c r="L120" s="41">
        <v>8</v>
      </c>
      <c r="M120" s="41">
        <v>1</v>
      </c>
      <c r="N120" s="59"/>
    </row>
    <row r="121" spans="2:14" ht="15.6">
      <c r="B121" s="1"/>
      <c r="C121" s="63">
        <v>109</v>
      </c>
      <c r="D121" s="42">
        <v>66.040000000000006</v>
      </c>
      <c r="E121" s="1"/>
      <c r="H121" s="22"/>
      <c r="I121" s="65">
        <v>110</v>
      </c>
      <c r="J121" s="40">
        <v>71.12</v>
      </c>
      <c r="K121" s="40">
        <f t="shared" si="1"/>
        <v>28</v>
      </c>
      <c r="L121" s="41">
        <v>8</v>
      </c>
      <c r="M121" s="41">
        <v>2</v>
      </c>
      <c r="N121" s="59"/>
    </row>
    <row r="122" spans="2:14" ht="15.6">
      <c r="B122" s="1"/>
      <c r="C122" s="63">
        <v>110</v>
      </c>
      <c r="D122" s="42">
        <v>71.12</v>
      </c>
      <c r="E122" s="1"/>
      <c r="H122" s="22"/>
      <c r="I122" s="65">
        <v>111</v>
      </c>
      <c r="J122" s="40">
        <v>71.12</v>
      </c>
      <c r="K122" s="40">
        <f t="shared" si="1"/>
        <v>28</v>
      </c>
      <c r="L122" s="41">
        <v>8</v>
      </c>
      <c r="M122" s="41">
        <v>3</v>
      </c>
      <c r="N122" s="59"/>
    </row>
    <row r="123" spans="2:14" ht="15.6">
      <c r="B123" s="1"/>
      <c r="C123" s="63">
        <v>111</v>
      </c>
      <c r="D123" s="42">
        <v>71.12</v>
      </c>
      <c r="E123" s="1"/>
      <c r="H123" s="22"/>
      <c r="I123" s="65">
        <v>112</v>
      </c>
      <c r="J123" s="40">
        <v>71.12</v>
      </c>
      <c r="K123" s="40">
        <f t="shared" si="1"/>
        <v>28</v>
      </c>
      <c r="L123" s="41">
        <v>8</v>
      </c>
      <c r="M123" s="41">
        <v>4</v>
      </c>
      <c r="N123" s="59"/>
    </row>
    <row r="124" spans="2:14" ht="15.6">
      <c r="B124" s="1"/>
      <c r="C124" s="63">
        <v>112</v>
      </c>
      <c r="D124" s="42">
        <v>71.12</v>
      </c>
      <c r="E124" s="1"/>
      <c r="H124" s="22"/>
      <c r="I124" s="65">
        <v>113</v>
      </c>
      <c r="J124" s="40">
        <v>71.12</v>
      </c>
      <c r="K124" s="40">
        <f t="shared" si="1"/>
        <v>28</v>
      </c>
      <c r="L124" s="41">
        <v>8</v>
      </c>
      <c r="M124" s="41">
        <v>5</v>
      </c>
      <c r="N124" s="59"/>
    </row>
    <row r="125" spans="2:14" ht="15.6">
      <c r="B125" s="1"/>
      <c r="C125" s="63">
        <v>113</v>
      </c>
      <c r="D125" s="42">
        <v>71.12</v>
      </c>
      <c r="E125" s="1"/>
      <c r="H125" s="22"/>
      <c r="I125" s="65">
        <v>114</v>
      </c>
      <c r="J125" s="40">
        <v>71.12</v>
      </c>
      <c r="K125" s="40">
        <f t="shared" si="1"/>
        <v>28</v>
      </c>
      <c r="L125" s="41">
        <v>8</v>
      </c>
      <c r="M125" s="41">
        <v>6</v>
      </c>
      <c r="N125" s="59"/>
    </row>
    <row r="126" spans="2:14" ht="15.6">
      <c r="B126" s="1"/>
      <c r="C126" s="63">
        <v>114</v>
      </c>
      <c r="D126" s="42">
        <v>71.12</v>
      </c>
      <c r="E126" s="1"/>
      <c r="H126" s="22"/>
      <c r="I126" s="65">
        <v>115</v>
      </c>
      <c r="J126" s="40">
        <v>73.66</v>
      </c>
      <c r="K126" s="40">
        <f t="shared" si="1"/>
        <v>29</v>
      </c>
      <c r="L126" s="41">
        <v>9</v>
      </c>
      <c r="M126" s="41">
        <v>1</v>
      </c>
      <c r="N126" s="59"/>
    </row>
    <row r="127" spans="2:14" ht="15.6">
      <c r="B127" s="1"/>
      <c r="C127" s="63">
        <v>115</v>
      </c>
      <c r="D127" s="42">
        <v>73.66</v>
      </c>
      <c r="E127" s="1"/>
      <c r="H127" s="22"/>
      <c r="I127" s="65">
        <v>116</v>
      </c>
      <c r="J127" s="40">
        <v>73.66</v>
      </c>
      <c r="K127" s="40">
        <f t="shared" si="1"/>
        <v>29</v>
      </c>
      <c r="L127" s="41">
        <v>9</v>
      </c>
      <c r="M127" s="41">
        <v>2</v>
      </c>
      <c r="N127" s="59"/>
    </row>
    <row r="128" spans="2:14" ht="15.6">
      <c r="B128" s="1"/>
      <c r="C128" s="63">
        <v>116</v>
      </c>
      <c r="D128" s="42">
        <v>73.66</v>
      </c>
      <c r="E128" s="1"/>
      <c r="H128" s="22"/>
      <c r="I128" s="65">
        <v>117</v>
      </c>
      <c r="J128" s="40">
        <v>76.2</v>
      </c>
      <c r="K128" s="40">
        <f t="shared" si="1"/>
        <v>30</v>
      </c>
      <c r="L128" s="41">
        <v>9</v>
      </c>
      <c r="M128" s="41">
        <v>3</v>
      </c>
      <c r="N128" s="59"/>
    </row>
    <row r="129" spans="2:14" ht="15.6">
      <c r="B129" s="1"/>
      <c r="C129" s="63">
        <v>117</v>
      </c>
      <c r="D129" s="42">
        <v>76.2</v>
      </c>
      <c r="E129" s="1"/>
      <c r="H129" s="22"/>
      <c r="I129" s="65">
        <v>118</v>
      </c>
      <c r="J129" s="40">
        <v>76.2</v>
      </c>
      <c r="K129" s="40">
        <f t="shared" si="1"/>
        <v>30</v>
      </c>
      <c r="L129" s="41">
        <v>9</v>
      </c>
      <c r="M129" s="41">
        <v>4</v>
      </c>
      <c r="N129" s="59"/>
    </row>
    <row r="130" spans="2:14" ht="15.6">
      <c r="B130" s="1"/>
      <c r="C130" s="63">
        <v>118</v>
      </c>
      <c r="D130" s="42">
        <v>76.2</v>
      </c>
      <c r="E130" s="1"/>
      <c r="H130" s="22"/>
      <c r="I130" s="65">
        <v>119</v>
      </c>
      <c r="J130" s="40">
        <v>76.2</v>
      </c>
      <c r="K130" s="40">
        <f t="shared" si="1"/>
        <v>30</v>
      </c>
      <c r="L130" s="41">
        <v>9</v>
      </c>
      <c r="M130" s="41">
        <v>5</v>
      </c>
      <c r="N130" s="59"/>
    </row>
    <row r="131" spans="2:14" ht="15.6">
      <c r="B131" s="1"/>
      <c r="C131" s="63">
        <v>119</v>
      </c>
      <c r="D131" s="42">
        <v>76.2</v>
      </c>
      <c r="E131" s="1"/>
      <c r="H131" s="22"/>
      <c r="I131" s="65">
        <v>120</v>
      </c>
      <c r="J131" s="40">
        <v>78.739999999999995</v>
      </c>
      <c r="K131" s="40">
        <f t="shared" si="1"/>
        <v>30.999999999999996</v>
      </c>
      <c r="L131" s="41">
        <v>10</v>
      </c>
      <c r="M131" s="41">
        <v>1</v>
      </c>
      <c r="N131" s="59"/>
    </row>
    <row r="132" spans="2:14" ht="15.6">
      <c r="B132" s="1"/>
      <c r="C132" s="63">
        <v>120</v>
      </c>
      <c r="D132" s="42">
        <v>78.739999999999995</v>
      </c>
      <c r="E132" s="1"/>
      <c r="H132" s="22"/>
      <c r="I132" s="65">
        <v>121</v>
      </c>
      <c r="J132" s="40">
        <v>81.28</v>
      </c>
      <c r="K132" s="40">
        <f t="shared" si="1"/>
        <v>32</v>
      </c>
      <c r="L132" s="41">
        <v>10</v>
      </c>
      <c r="M132" s="41">
        <v>2</v>
      </c>
      <c r="N132" s="59"/>
    </row>
    <row r="133" spans="2:14" ht="15.6">
      <c r="B133" s="1"/>
      <c r="C133" s="63">
        <v>121</v>
      </c>
      <c r="D133" s="42">
        <v>81.28</v>
      </c>
      <c r="E133" s="1"/>
      <c r="H133" s="22"/>
      <c r="I133" s="65">
        <v>122</v>
      </c>
      <c r="J133" s="40">
        <v>83.82</v>
      </c>
      <c r="K133" s="40">
        <f t="shared" si="1"/>
        <v>33</v>
      </c>
      <c r="L133" s="41">
        <v>10</v>
      </c>
      <c r="M133" s="41">
        <v>3</v>
      </c>
      <c r="N133" s="59"/>
    </row>
    <row r="134" spans="2:14" ht="15.6">
      <c r="B134" s="1"/>
      <c r="C134" s="63">
        <v>122</v>
      </c>
      <c r="D134" s="42">
        <v>83.82</v>
      </c>
      <c r="E134" s="1"/>
      <c r="H134" s="22"/>
      <c r="I134" s="65">
        <v>123</v>
      </c>
      <c r="J134" s="40">
        <v>83.82</v>
      </c>
      <c r="K134" s="40">
        <f t="shared" si="1"/>
        <v>33</v>
      </c>
      <c r="L134" s="41">
        <v>10</v>
      </c>
      <c r="M134" s="41">
        <v>4</v>
      </c>
      <c r="N134" s="59"/>
    </row>
    <row r="135" spans="2:14" ht="15.6">
      <c r="B135" s="1"/>
      <c r="C135" s="63">
        <v>123</v>
      </c>
      <c r="D135" s="42">
        <v>83.82</v>
      </c>
      <c r="E135" s="1"/>
      <c r="H135" s="22"/>
      <c r="I135" s="65">
        <v>124</v>
      </c>
      <c r="J135" s="40">
        <v>83.82</v>
      </c>
      <c r="K135" s="40">
        <f t="shared" si="1"/>
        <v>33</v>
      </c>
      <c r="L135" s="41">
        <v>10</v>
      </c>
      <c r="M135" s="41">
        <v>5</v>
      </c>
      <c r="N135" s="59"/>
    </row>
    <row r="136" spans="2:14" ht="15.6">
      <c r="B136" s="1"/>
      <c r="C136" s="63">
        <v>124</v>
      </c>
      <c r="D136" s="42">
        <v>83.82</v>
      </c>
      <c r="E136" s="1"/>
      <c r="H136" s="22"/>
      <c r="I136" s="65">
        <v>125</v>
      </c>
      <c r="J136" s="40">
        <v>83.82</v>
      </c>
      <c r="K136" s="40">
        <f t="shared" si="1"/>
        <v>33</v>
      </c>
      <c r="L136" s="41">
        <v>10</v>
      </c>
      <c r="M136" s="41">
        <v>6</v>
      </c>
      <c r="N136" s="59"/>
    </row>
    <row r="137" spans="2:14" ht="15.6">
      <c r="B137" s="1"/>
      <c r="C137" s="63">
        <v>125</v>
      </c>
      <c r="D137" s="42">
        <v>83.82</v>
      </c>
      <c r="E137" s="1"/>
      <c r="H137" s="22"/>
      <c r="I137" s="65">
        <v>126</v>
      </c>
      <c r="J137" s="40">
        <v>83.82</v>
      </c>
      <c r="K137" s="40">
        <f t="shared" si="1"/>
        <v>33</v>
      </c>
      <c r="L137" s="41">
        <v>10</v>
      </c>
      <c r="M137" s="41">
        <v>7</v>
      </c>
      <c r="N137" s="59"/>
    </row>
    <row r="138" spans="2:14" ht="15.6">
      <c r="B138" s="1"/>
      <c r="C138" s="63">
        <v>126</v>
      </c>
      <c r="D138" s="42">
        <v>83.82</v>
      </c>
      <c r="E138" s="1"/>
      <c r="H138" s="22"/>
      <c r="I138" s="65">
        <v>127</v>
      </c>
      <c r="J138" s="40">
        <v>83.82</v>
      </c>
      <c r="K138" s="40">
        <f t="shared" si="1"/>
        <v>33</v>
      </c>
      <c r="L138" s="41">
        <v>10</v>
      </c>
      <c r="M138" s="41">
        <v>8</v>
      </c>
      <c r="N138" s="59"/>
    </row>
    <row r="139" spans="2:14" ht="15.6">
      <c r="B139" s="1"/>
      <c r="C139" s="63">
        <v>127</v>
      </c>
      <c r="D139" s="42">
        <v>83.82</v>
      </c>
      <c r="E139" s="1"/>
      <c r="H139" s="22"/>
      <c r="I139" s="65">
        <v>128</v>
      </c>
      <c r="J139" s="40">
        <v>86.36</v>
      </c>
      <c r="K139" s="40">
        <f t="shared" si="1"/>
        <v>34</v>
      </c>
      <c r="L139" s="41">
        <v>11</v>
      </c>
      <c r="M139" s="41">
        <v>1</v>
      </c>
      <c r="N139" s="59"/>
    </row>
    <row r="140" spans="2:14" ht="15.6">
      <c r="B140" s="1"/>
      <c r="C140" s="63">
        <v>128</v>
      </c>
      <c r="D140" s="42">
        <v>86.36</v>
      </c>
      <c r="E140" s="1"/>
      <c r="H140" s="22"/>
      <c r="I140" s="65">
        <v>129</v>
      </c>
      <c r="J140" s="40">
        <v>86.36</v>
      </c>
      <c r="K140" s="40">
        <f t="shared" si="1"/>
        <v>34</v>
      </c>
      <c r="L140" s="41">
        <v>11</v>
      </c>
      <c r="M140" s="41">
        <v>2</v>
      </c>
      <c r="N140" s="59"/>
    </row>
    <row r="141" spans="2:14" ht="15.6">
      <c r="B141" s="1"/>
      <c r="C141" s="63">
        <v>129</v>
      </c>
      <c r="D141" s="42">
        <v>86.36</v>
      </c>
      <c r="E141" s="1"/>
      <c r="H141" s="22"/>
      <c r="I141" s="65">
        <v>1</v>
      </c>
      <c r="J141" s="40">
        <v>88.9</v>
      </c>
      <c r="K141" s="40">
        <f t="shared" si="1"/>
        <v>35</v>
      </c>
      <c r="L141" s="41">
        <v>11</v>
      </c>
      <c r="M141" s="41">
        <v>3</v>
      </c>
      <c r="N141" s="59"/>
    </row>
    <row r="142" spans="2:14" ht="15.6">
      <c r="B142" s="1"/>
      <c r="C142" s="63">
        <v>130</v>
      </c>
      <c r="D142" s="42">
        <v>96.52</v>
      </c>
      <c r="E142" s="1"/>
      <c r="H142" s="22"/>
      <c r="I142" s="65">
        <v>130</v>
      </c>
      <c r="J142" s="40">
        <v>96.52</v>
      </c>
      <c r="K142" s="40">
        <f t="shared" ref="K142:K143" si="2">SUM(J142/2.54)</f>
        <v>38</v>
      </c>
      <c r="L142" s="41">
        <v>14</v>
      </c>
      <c r="M142" s="41">
        <v>1</v>
      </c>
      <c r="N142" s="59"/>
    </row>
    <row r="143" spans="2:14" ht="15.6">
      <c r="B143" s="1"/>
      <c r="C143" s="63">
        <v>131</v>
      </c>
      <c r="D143" s="42">
        <v>97.28</v>
      </c>
      <c r="E143" s="1"/>
      <c r="H143" s="22"/>
      <c r="I143" s="65">
        <v>131</v>
      </c>
      <c r="J143" s="40">
        <v>97.28</v>
      </c>
      <c r="K143" s="40">
        <f t="shared" si="2"/>
        <v>38.2992125984252</v>
      </c>
      <c r="L143" s="41">
        <v>14</v>
      </c>
      <c r="M143" s="41">
        <v>2</v>
      </c>
      <c r="N143" s="59"/>
    </row>
    <row r="144" spans="2:14">
      <c r="B144" s="1"/>
      <c r="C144" s="1"/>
      <c r="D144" s="1"/>
      <c r="E144" s="1"/>
      <c r="H144" s="22"/>
      <c r="I144" s="22"/>
      <c r="J144" s="22"/>
      <c r="K144" s="22"/>
      <c r="L144" s="22"/>
      <c r="M144" s="23"/>
      <c r="N144" s="22"/>
    </row>
  </sheetData>
  <sortState xmlns:xlrd2="http://schemas.microsoft.com/office/spreadsheetml/2017/richdata2" ref="I13:L143">
    <sortCondition ref="J13:J143"/>
  </sortState>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BA881-53E9-40AD-BFCC-F57661FAA8FC}">
  <dimension ref="A1:A4"/>
  <sheetViews>
    <sheetView workbookViewId="0">
      <selection activeCell="B6" sqref="B6"/>
    </sheetView>
  </sheetViews>
  <sheetFormatPr defaultRowHeight="14.4"/>
  <sheetData>
    <row r="1" spans="1:1">
      <c r="A1" s="28" t="s">
        <v>20</v>
      </c>
    </row>
    <row r="3" spans="1:1">
      <c r="A3" s="27" t="s">
        <v>19</v>
      </c>
    </row>
    <row r="4" spans="1:1">
      <c r="A4"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SAMPLE DATA</vt:lpstr>
      <vt:lpstr>FreqHist - INSTRUCTOR</vt:lpstr>
      <vt:lpstr>Resources</vt:lpstr>
    </vt:vector>
  </TitlesOfParts>
  <Company>Nyack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Peter Park</cp:lastModifiedBy>
  <dcterms:created xsi:type="dcterms:W3CDTF">2013-01-25T23:23:54Z</dcterms:created>
  <dcterms:modified xsi:type="dcterms:W3CDTF">2021-10-01T04:12:38Z</dcterms:modified>
</cp:coreProperties>
</file>